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150\Desktop\07. Julio 2022\Solicitudes Documentales\Tesorería\"/>
    </mc:Choice>
  </mc:AlternateContent>
  <xr:revisionPtr revIDLastSave="0" documentId="13_ncr:1_{65C0D1D9-7828-478C-B6EE-38FA64F8ACEC}" xr6:coauthVersionLast="47" xr6:coauthVersionMax="47" xr10:uidLastSave="{00000000-0000-0000-0000-000000000000}"/>
  <bookViews>
    <workbookView xWindow="-120" yWindow="-120" windowWidth="24240" windowHeight="13140" xr2:uid="{5A614269-F1E3-46DE-A4AF-0A410E9693C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1" l="1"/>
  <c r="H82" i="1"/>
  <c r="G82" i="1"/>
  <c r="I60" i="1"/>
  <c r="H60" i="1"/>
  <c r="G60" i="1"/>
  <c r="H58" i="1"/>
  <c r="G58" i="1"/>
  <c r="I55" i="1"/>
  <c r="G55" i="1"/>
  <c r="H53" i="1"/>
  <c r="G53" i="1"/>
  <c r="J47" i="1"/>
  <c r="H46" i="1"/>
  <c r="G46" i="1"/>
  <c r="J45" i="1"/>
  <c r="H44" i="1"/>
  <c r="G44" i="1"/>
  <c r="I42" i="1"/>
  <c r="J43" i="1"/>
  <c r="G42" i="1"/>
  <c r="I41" i="1"/>
  <c r="H41" i="1"/>
  <c r="J38" i="1"/>
  <c r="G36" i="1"/>
  <c r="I34" i="1"/>
  <c r="H34" i="1"/>
  <c r="G34" i="1"/>
  <c r="J28" i="1"/>
  <c r="J25" i="1"/>
  <c r="J21" i="1"/>
  <c r="J20" i="1"/>
  <c r="G18" i="1"/>
  <c r="I16" i="1"/>
  <c r="G16" i="1"/>
  <c r="J26" i="1"/>
  <c r="J40" i="1"/>
  <c r="J56" i="1"/>
  <c r="J55" i="1"/>
  <c r="J19" i="1"/>
  <c r="J23" i="1"/>
  <c r="J37" i="1"/>
  <c r="J41" i="1"/>
  <c r="J24" i="1"/>
  <c r="J22" i="1"/>
  <c r="I46" i="1"/>
  <c r="G52" i="1"/>
  <c r="J27" i="1"/>
  <c r="J59" i="1"/>
  <c r="J58" i="1"/>
  <c r="I58" i="1"/>
  <c r="I57" i="1"/>
  <c r="I51" i="1"/>
  <c r="J35" i="1"/>
  <c r="J54" i="1"/>
  <c r="J53" i="1"/>
  <c r="J52" i="1"/>
  <c r="J61" i="1"/>
  <c r="J60" i="1"/>
  <c r="H57" i="1"/>
  <c r="J39" i="1"/>
  <c r="G57" i="1"/>
  <c r="G15" i="1"/>
  <c r="G14" i="1"/>
  <c r="H16" i="1"/>
  <c r="J17" i="1"/>
  <c r="F78" i="1"/>
  <c r="J46" i="1"/>
  <c r="J34" i="1"/>
  <c r="I18" i="1"/>
  <c r="I15" i="1"/>
  <c r="I14" i="1"/>
  <c r="J48" i="1"/>
  <c r="H18" i="1"/>
  <c r="H42" i="1"/>
  <c r="J42" i="1"/>
  <c r="I44" i="1"/>
  <c r="I53" i="1"/>
  <c r="I52" i="1"/>
  <c r="H55" i="1"/>
  <c r="H52" i="1"/>
  <c r="H51" i="1"/>
  <c r="G33" i="1"/>
  <c r="G32" i="1"/>
  <c r="G31" i="1"/>
  <c r="G51" i="1"/>
  <c r="G12" i="1"/>
  <c r="F76" i="1"/>
  <c r="I12" i="1"/>
  <c r="J57" i="1"/>
  <c r="J51" i="1"/>
  <c r="F79" i="1"/>
  <c r="F75" i="1"/>
  <c r="J16" i="1"/>
  <c r="H15" i="1"/>
  <c r="H14" i="1"/>
  <c r="J18" i="1"/>
  <c r="J44" i="1"/>
  <c r="H12" i="1"/>
  <c r="J15" i="1"/>
  <c r="J14" i="1"/>
  <c r="F82" i="1"/>
  <c r="J75" i="1"/>
  <c r="J12" i="1"/>
  <c r="J77" i="1"/>
  <c r="J79" i="1"/>
  <c r="J76" i="1"/>
  <c r="J78" i="1"/>
  <c r="J80" i="1"/>
</calcChain>
</file>

<file path=xl/sharedStrings.xml><?xml version="1.0" encoding="utf-8"?>
<sst xmlns="http://schemas.openxmlformats.org/spreadsheetml/2006/main" count="116" uniqueCount="82">
  <si>
    <t>DIVISIÓN FINANCIERA - SECCIÓN DE TESORERÍA</t>
  </si>
  <si>
    <t>BOLETÍN DIARIO DE CAJA</t>
  </si>
  <si>
    <t>FECHA:</t>
  </si>
  <si>
    <t>CUENTA CONTABLE</t>
  </si>
  <si>
    <t>CUENTA BANCARIA</t>
  </si>
  <si>
    <t>ENTIDAD BANCARIA</t>
  </si>
  <si>
    <t>CLASE DE CUENTA BANCARIA</t>
  </si>
  <si>
    <t>NOMBRE CUENTA</t>
  </si>
  <si>
    <t>SALDO EN LIBROS</t>
  </si>
  <si>
    <t>NUEVO SALDO LIBROS</t>
  </si>
  <si>
    <t>NA</t>
  </si>
  <si>
    <t>SALDO DE TESORERÍA</t>
  </si>
  <si>
    <t>EFECTIVO</t>
  </si>
  <si>
    <t>11 10</t>
  </si>
  <si>
    <t>BANCOS Y CORPORACIONES</t>
  </si>
  <si>
    <t>11 10 05</t>
  </si>
  <si>
    <t>CUENTA CORRIENTE BANCA</t>
  </si>
  <si>
    <t>11 10 06</t>
  </si>
  <si>
    <t>CUENTA DE AHORRO</t>
  </si>
  <si>
    <t>11 10 06 11</t>
  </si>
  <si>
    <t>11 10 06 17</t>
  </si>
  <si>
    <t>11 10 06 39</t>
  </si>
  <si>
    <t>11 10 06 40</t>
  </si>
  <si>
    <t>11 10 06 70</t>
  </si>
  <si>
    <t>11 10 06 87</t>
  </si>
  <si>
    <t>11 10 06 89</t>
  </si>
  <si>
    <t>11 10 06 90</t>
  </si>
  <si>
    <t>11 10 06 91</t>
  </si>
  <si>
    <t>POPULAR</t>
  </si>
  <si>
    <t>11 10 06 92</t>
  </si>
  <si>
    <t>INVERSIONES</t>
  </si>
  <si>
    <t>12 21</t>
  </si>
  <si>
    <t>INVERSIONES ADMINISTRA</t>
  </si>
  <si>
    <t>12 21 02</t>
  </si>
  <si>
    <t>CERTIFICADOS DE DEPOSITO</t>
  </si>
  <si>
    <t>12 21 02 01 00</t>
  </si>
  <si>
    <t xml:space="preserve">CDT  RECURSOS PROPIOS </t>
  </si>
  <si>
    <t>CDT</t>
  </si>
  <si>
    <t>12 21 02 02 00</t>
  </si>
  <si>
    <t>CDT  RECURSOS CREE</t>
  </si>
  <si>
    <t xml:space="preserve">CDT RECURSOS CREE </t>
  </si>
  <si>
    <t>12 21 02 03 00</t>
  </si>
  <si>
    <t>CDT  RECURSOS PRO UNAL</t>
  </si>
  <si>
    <t>12 21 02 04 00</t>
  </si>
  <si>
    <t>12 21 02 05 00</t>
  </si>
  <si>
    <t>CDT  RECURSOS APORTES DEL DISTRITO</t>
  </si>
  <si>
    <t>OTROS ACTIVOS</t>
  </si>
  <si>
    <t>PLAN DE ACTIVOS PARA BENEFICIOS DE LOS EMPLEADOS</t>
  </si>
  <si>
    <t>19 02 01</t>
  </si>
  <si>
    <t>EFECTIVO Y EQUIVALENTES AL EFECTIVO</t>
  </si>
  <si>
    <t>19 02 01 01</t>
  </si>
  <si>
    <t>19 02 03</t>
  </si>
  <si>
    <t>19 02 03 01</t>
  </si>
  <si>
    <t>19 04</t>
  </si>
  <si>
    <t>PLAN DE ACTIVOS PARA BENEFICIOS POSEMPLEO</t>
  </si>
  <si>
    <t>19 04 01</t>
  </si>
  <si>
    <t>19 04 01 01</t>
  </si>
  <si>
    <t>19 04 03</t>
  </si>
  <si>
    <t>19 04 03 01</t>
  </si>
  <si>
    <t>CAPITAL</t>
  </si>
  <si>
    <t>BANCO DE OCCIDENTE</t>
  </si>
  <si>
    <t xml:space="preserve">BANCO BBVA </t>
  </si>
  <si>
    <t>BANCO DE BOGOTÁ</t>
  </si>
  <si>
    <t>BANCO SUDAMERIS</t>
  </si>
  <si>
    <t>BANCO POPULAR</t>
  </si>
  <si>
    <t>&lt;</t>
  </si>
  <si>
    <t>CONCENTRACION POR ENTIDAD FINANCIERA A  FECHA</t>
  </si>
  <si>
    <t>BOLETÍN DIARIO</t>
  </si>
  <si>
    <t>Código: GRF-PR-013-FR-019</t>
  </si>
  <si>
    <t>Macroproceso: Gestión de Recursos</t>
  </si>
  <si>
    <t>Proceso: Gestión de Recursos Financieros</t>
  </si>
  <si>
    <t>Versión: 02</t>
  </si>
  <si>
    <t>Fecha de Aprobación:  01/07/2022</t>
  </si>
  <si>
    <t>TESORERO GENERAL</t>
  </si>
  <si>
    <t xml:space="preserve">Elaboró:   </t>
  </si>
  <si>
    <t>Fecha de Elaboración:</t>
  </si>
  <si>
    <t>INGRESOS     (Débitos)</t>
  </si>
  <si>
    <t>EGRESOS     (Créditos)</t>
  </si>
  <si>
    <t>CONCENTRACIÓN</t>
  </si>
  <si>
    <t>TOTAL CONCENTRACIÓN</t>
  </si>
  <si>
    <t>DESCRIPCIÓN DESTINO DE LOS RCURSOS</t>
  </si>
  <si>
    <t>CDT  RECURSOS MEN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</si>
</sst>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* #,##0.00_ ;_ * \-#,##0.00_ ;_ * &quot;-&quot;??_ ;_ @_ "/>
    <numFmt numFmtId="166" formatCode="[$-240A]d&quot; de &quot;mmmm&quot; de &quot;yyyy;@"/>
    <numFmt numFmtId="167" formatCode="_(&quot;$&quot;\ * #,##0.00_);_(&quot;$&quot;\ * \(#,##0.00\);_(&quot;$&quot;\ * &quot;-&quot;??_);_(@_)"/>
    <numFmt numFmtId="168" formatCode="#,##0.00_ ;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   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</cellStyleXfs>
  <cellXfs count="143">
    <xf numFmtId="0" fontId="0" fillId="0" borderId="0" xfId="0"/>
    <xf numFmtId="0" fontId="2" fillId="0" borderId="0" xfId="5" applyFont="1"/>
    <xf numFmtId="0" fontId="0" fillId="0" borderId="0" xfId="0" applyFill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4" fontId="2" fillId="0" borderId="0" xfId="5" applyNumberFormat="1" applyFont="1"/>
    <xf numFmtId="49" fontId="1" fillId="2" borderId="0" xfId="0" applyNumberFormat="1" applyFont="1" applyFill="1"/>
    <xf numFmtId="3" fontId="1" fillId="2" borderId="12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0" fillId="2" borderId="4" xfId="5" applyFont="1" applyFill="1" applyBorder="1"/>
    <xf numFmtId="0" fontId="10" fillId="2" borderId="0" xfId="5" applyFont="1" applyFill="1" applyBorder="1"/>
    <xf numFmtId="0" fontId="11" fillId="2" borderId="0" xfId="5" applyFont="1" applyFill="1" applyBorder="1"/>
    <xf numFmtId="0" fontId="11" fillId="2" borderId="5" xfId="5" applyFont="1" applyFill="1" applyBorder="1"/>
    <xf numFmtId="0" fontId="11" fillId="2" borderId="4" xfId="5" applyFont="1" applyFill="1" applyBorder="1"/>
    <xf numFmtId="41" fontId="11" fillId="2" borderId="0" xfId="2" applyFont="1" applyFill="1" applyBorder="1"/>
    <xf numFmtId="4" fontId="11" fillId="2" borderId="0" xfId="5" applyNumberFormat="1" applyFont="1" applyFill="1" applyBorder="1"/>
    <xf numFmtId="0" fontId="10" fillId="3" borderId="6" xfId="0" applyFont="1" applyFill="1" applyBorder="1" applyAlignment="1">
      <alignment horizontal="center" vertical="center" wrapText="1"/>
    </xf>
    <xf numFmtId="0" fontId="11" fillId="0" borderId="4" xfId="5" applyFont="1" applyBorder="1"/>
    <xf numFmtId="0" fontId="11" fillId="0" borderId="0" xfId="5" applyFont="1" applyBorder="1"/>
    <xf numFmtId="0" fontId="9" fillId="0" borderId="0" xfId="5" applyFont="1" applyBorder="1"/>
    <xf numFmtId="165" fontId="11" fillId="0" borderId="0" xfId="1" applyNumberFormat="1" applyFont="1" applyBorder="1"/>
    <xf numFmtId="4" fontId="11" fillId="0" borderId="0" xfId="5" applyNumberFormat="1" applyFont="1" applyBorder="1"/>
    <xf numFmtId="4" fontId="11" fillId="0" borderId="5" xfId="5" applyNumberFormat="1" applyFont="1" applyBorder="1"/>
    <xf numFmtId="0" fontId="10" fillId="3" borderId="6" xfId="5" applyFont="1" applyFill="1" applyBorder="1" applyAlignment="1">
      <alignment horizontal="left"/>
    </xf>
    <xf numFmtId="0" fontId="12" fillId="3" borderId="6" xfId="5" applyFont="1" applyFill="1" applyBorder="1" applyAlignment="1">
      <alignment horizontal="left"/>
    </xf>
    <xf numFmtId="0" fontId="10" fillId="3" borderId="6" xfId="5" applyFont="1" applyFill="1" applyBorder="1"/>
    <xf numFmtId="4" fontId="10" fillId="3" borderId="6" xfId="5" applyNumberFormat="1" applyFont="1" applyFill="1" applyBorder="1"/>
    <xf numFmtId="0" fontId="11" fillId="0" borderId="29" xfId="5" applyFont="1" applyBorder="1" applyAlignment="1"/>
    <xf numFmtId="0" fontId="8" fillId="0" borderId="29" xfId="5" applyFont="1" applyFill="1" applyBorder="1" applyAlignment="1">
      <alignment horizontal="left"/>
    </xf>
    <xf numFmtId="0" fontId="10" fillId="3" borderId="7" xfId="5" applyFont="1" applyFill="1" applyBorder="1" applyAlignment="1">
      <alignment horizontal="left"/>
    </xf>
    <xf numFmtId="0" fontId="10" fillId="3" borderId="8" xfId="5" applyFont="1" applyFill="1" applyBorder="1" applyAlignment="1">
      <alignment horizontal="left"/>
    </xf>
    <xf numFmtId="0" fontId="10" fillId="3" borderId="8" xfId="5" applyFont="1" applyFill="1" applyBorder="1"/>
    <xf numFmtId="4" fontId="10" fillId="3" borderId="8" xfId="5" applyNumberFormat="1" applyFont="1" applyFill="1" applyBorder="1"/>
    <xf numFmtId="4" fontId="10" fillId="3" borderId="9" xfId="5" applyNumberFormat="1" applyFont="1" applyFill="1" applyBorder="1"/>
    <xf numFmtId="0" fontId="10" fillId="3" borderId="10" xfId="5" applyFont="1" applyFill="1" applyBorder="1" applyAlignment="1">
      <alignment horizontal="left"/>
    </xf>
    <xf numFmtId="0" fontId="10" fillId="3" borderId="11" xfId="5" applyFont="1" applyFill="1" applyBorder="1" applyAlignment="1">
      <alignment horizontal="left"/>
    </xf>
    <xf numFmtId="0" fontId="10" fillId="3" borderId="11" xfId="5" applyFont="1" applyFill="1" applyBorder="1"/>
    <xf numFmtId="4" fontId="10" fillId="3" borderId="11" xfId="5" applyNumberFormat="1" applyFont="1" applyFill="1" applyBorder="1"/>
    <xf numFmtId="4" fontId="10" fillId="3" borderId="12" xfId="5" applyNumberFormat="1" applyFont="1" applyFill="1" applyBorder="1"/>
    <xf numFmtId="0" fontId="11" fillId="4" borderId="10" xfId="5" applyFont="1" applyFill="1" applyBorder="1" applyAlignment="1">
      <alignment horizontal="left"/>
    </xf>
    <xf numFmtId="0" fontId="11" fillId="4" borderId="11" xfId="5" applyFont="1" applyFill="1" applyBorder="1" applyAlignment="1">
      <alignment horizontal="left"/>
    </xf>
    <xf numFmtId="0" fontId="11" fillId="0" borderId="11" xfId="5" applyFont="1" applyFill="1" applyBorder="1" applyAlignment="1">
      <alignment horizontal="left"/>
    </xf>
    <xf numFmtId="0" fontId="11" fillId="0" borderId="11" xfId="5" applyFont="1" applyFill="1" applyBorder="1"/>
    <xf numFmtId="43" fontId="11" fillId="0" borderId="11" xfId="1" applyFont="1" applyFill="1" applyBorder="1"/>
    <xf numFmtId="168" fontId="11" fillId="0" borderId="11" xfId="2" applyNumberFormat="1" applyFont="1" applyFill="1" applyBorder="1"/>
    <xf numFmtId="4" fontId="11" fillId="0" borderId="11" xfId="9" applyNumberFormat="1" applyFont="1" applyFill="1" applyBorder="1"/>
    <xf numFmtId="43" fontId="11" fillId="0" borderId="12" xfId="1" applyFont="1" applyFill="1" applyBorder="1"/>
    <xf numFmtId="0" fontId="13" fillId="3" borderId="11" xfId="5" applyFont="1" applyFill="1" applyBorder="1" applyAlignment="1">
      <alignment horizontal="left"/>
    </xf>
    <xf numFmtId="4" fontId="10" fillId="6" borderId="12" xfId="5" applyNumberFormat="1" applyFont="1" applyFill="1" applyBorder="1"/>
    <xf numFmtId="0" fontId="11" fillId="0" borderId="10" xfId="5" applyFont="1" applyFill="1" applyBorder="1" applyAlignment="1">
      <alignment horizontal="left"/>
    </xf>
    <xf numFmtId="0" fontId="11" fillId="4" borderId="11" xfId="5" applyFont="1" applyFill="1" applyBorder="1"/>
    <xf numFmtId="4" fontId="11" fillId="0" borderId="11" xfId="5" applyNumberFormat="1" applyFont="1" applyFill="1" applyBorder="1"/>
    <xf numFmtId="4" fontId="11" fillId="0" borderId="12" xfId="5" applyNumberFormat="1" applyFont="1" applyFill="1" applyBorder="1"/>
    <xf numFmtId="0" fontId="11" fillId="0" borderId="13" xfId="5" applyFont="1" applyFill="1" applyBorder="1" applyAlignment="1">
      <alignment horizontal="left"/>
    </xf>
    <xf numFmtId="0" fontId="11" fillId="0" borderId="14" xfId="5" applyFont="1" applyFill="1" applyBorder="1" applyAlignment="1">
      <alignment horizontal="left"/>
    </xf>
    <xf numFmtId="0" fontId="11" fillId="4" borderId="14" xfId="5" applyFont="1" applyFill="1" applyBorder="1"/>
    <xf numFmtId="4" fontId="11" fillId="0" borderId="14" xfId="5" applyNumberFormat="1" applyFont="1" applyFill="1" applyBorder="1"/>
    <xf numFmtId="4" fontId="11" fillId="0" borderId="15" xfId="5" applyNumberFormat="1" applyFont="1" applyFill="1" applyBorder="1"/>
    <xf numFmtId="0" fontId="11" fillId="2" borderId="0" xfId="5" applyFont="1" applyFill="1" applyBorder="1" applyAlignment="1">
      <alignment horizontal="left"/>
    </xf>
    <xf numFmtId="0" fontId="11" fillId="2" borderId="16" xfId="5" applyFont="1" applyFill="1" applyBorder="1" applyAlignment="1">
      <alignment horizontal="left"/>
    </xf>
    <xf numFmtId="0" fontId="11" fillId="2" borderId="16" xfId="5" applyFont="1" applyFill="1" applyBorder="1"/>
    <xf numFmtId="4" fontId="11" fillId="2" borderId="16" xfId="5" applyNumberFormat="1" applyFont="1" applyFill="1" applyBorder="1"/>
    <xf numFmtId="0" fontId="10" fillId="3" borderId="17" xfId="5" applyFont="1" applyFill="1" applyBorder="1" applyAlignment="1">
      <alignment horizontal="left"/>
    </xf>
    <xf numFmtId="0" fontId="10" fillId="3" borderId="18" xfId="5" applyFont="1" applyFill="1" applyBorder="1" applyAlignment="1">
      <alignment horizontal="left"/>
    </xf>
    <xf numFmtId="164" fontId="12" fillId="3" borderId="18" xfId="3" applyFont="1" applyFill="1" applyBorder="1" applyAlignment="1">
      <alignment horizontal="left"/>
    </xf>
    <xf numFmtId="0" fontId="10" fillId="3" borderId="18" xfId="5" applyFont="1" applyFill="1" applyBorder="1"/>
    <xf numFmtId="4" fontId="10" fillId="3" borderId="18" xfId="5" applyNumberFormat="1" applyFont="1" applyFill="1" applyBorder="1"/>
    <xf numFmtId="164" fontId="12" fillId="3" borderId="11" xfId="3" applyFont="1" applyFill="1" applyBorder="1" applyAlignment="1">
      <alignment horizontal="left"/>
    </xf>
    <xf numFmtId="0" fontId="10" fillId="5" borderId="10" xfId="5" applyFont="1" applyFill="1" applyBorder="1" applyAlignment="1">
      <alignment horizontal="left"/>
    </xf>
    <xf numFmtId="0" fontId="10" fillId="5" borderId="11" xfId="5" applyFont="1" applyFill="1" applyBorder="1" applyAlignment="1">
      <alignment horizontal="left"/>
    </xf>
    <xf numFmtId="164" fontId="12" fillId="5" borderId="11" xfId="3" applyFont="1" applyFill="1" applyBorder="1" applyAlignment="1">
      <alignment horizontal="left"/>
    </xf>
    <xf numFmtId="0" fontId="10" fillId="5" borderId="11" xfId="5" applyFont="1" applyFill="1" applyBorder="1"/>
    <xf numFmtId="4" fontId="10" fillId="5" borderId="11" xfId="11" applyNumberFormat="1" applyFont="1" applyFill="1" applyBorder="1"/>
    <xf numFmtId="4" fontId="10" fillId="5" borderId="12" xfId="11" applyNumberFormat="1" applyFont="1" applyFill="1" applyBorder="1"/>
    <xf numFmtId="4" fontId="11" fillId="0" borderId="11" xfId="11" applyNumberFormat="1" applyFont="1" applyFill="1" applyBorder="1"/>
    <xf numFmtId="4" fontId="11" fillId="0" borderId="12" xfId="11" applyNumberFormat="1" applyFont="1" applyFill="1" applyBorder="1"/>
    <xf numFmtId="0" fontId="13" fillId="5" borderId="11" xfId="5" applyFont="1" applyFill="1" applyBorder="1" applyAlignment="1">
      <alignment horizontal="left"/>
    </xf>
    <xf numFmtId="4" fontId="10" fillId="5" borderId="11" xfId="5" applyNumberFormat="1" applyFont="1" applyFill="1" applyBorder="1"/>
    <xf numFmtId="4" fontId="10" fillId="5" borderId="12" xfId="5" applyNumberFormat="1" applyFont="1" applyFill="1" applyBorder="1"/>
    <xf numFmtId="0" fontId="10" fillId="0" borderId="11" xfId="5" applyFont="1" applyFill="1" applyBorder="1" applyAlignment="1">
      <alignment horizontal="left"/>
    </xf>
    <xf numFmtId="0" fontId="11" fillId="5" borderId="11" xfId="5" applyFont="1" applyFill="1" applyBorder="1" applyAlignment="1">
      <alignment horizontal="left"/>
    </xf>
    <xf numFmtId="0" fontId="11" fillId="0" borderId="14" xfId="5" applyFont="1" applyFill="1" applyBorder="1"/>
    <xf numFmtId="4" fontId="11" fillId="0" borderId="15" xfId="11" applyNumberFormat="1" applyFont="1" applyFill="1" applyBorder="1"/>
    <xf numFmtId="4" fontId="11" fillId="2" borderId="0" xfId="11" applyNumberFormat="1" applyFont="1" applyFill="1" applyBorder="1"/>
    <xf numFmtId="0" fontId="11" fillId="2" borderId="7" xfId="5" applyFont="1" applyFill="1" applyBorder="1" applyAlignment="1">
      <alignment horizontal="left"/>
    </xf>
    <xf numFmtId="0" fontId="11" fillId="2" borderId="8" xfId="5" applyFont="1" applyFill="1" applyBorder="1" applyAlignment="1">
      <alignment horizontal="left"/>
    </xf>
    <xf numFmtId="0" fontId="11" fillId="2" borderId="8" xfId="5" applyFont="1" applyFill="1" applyBorder="1"/>
    <xf numFmtId="4" fontId="11" fillId="2" borderId="8" xfId="5" applyNumberFormat="1" applyFont="1" applyFill="1" applyBorder="1"/>
    <xf numFmtId="4" fontId="11" fillId="2" borderId="9" xfId="11" applyNumberFormat="1" applyFont="1" applyFill="1" applyBorder="1"/>
    <xf numFmtId="0" fontId="10" fillId="7" borderId="10" xfId="5" applyFont="1" applyFill="1" applyBorder="1" applyAlignment="1">
      <alignment horizontal="left"/>
    </xf>
    <xf numFmtId="0" fontId="10" fillId="7" borderId="11" xfId="5" applyFont="1" applyFill="1" applyBorder="1" applyAlignment="1">
      <alignment horizontal="left"/>
    </xf>
    <xf numFmtId="0" fontId="10" fillId="7" borderId="11" xfId="5" applyFont="1" applyFill="1" applyBorder="1"/>
    <xf numFmtId="4" fontId="10" fillId="7" borderId="11" xfId="5" applyNumberFormat="1" applyFont="1" applyFill="1" applyBorder="1"/>
    <xf numFmtId="4" fontId="10" fillId="7" borderId="12" xfId="5" applyNumberFormat="1" applyFont="1" applyFill="1" applyBorder="1"/>
    <xf numFmtId="4" fontId="1" fillId="0" borderId="11" xfId="5" applyNumberFormat="1" applyFont="1" applyFill="1" applyBorder="1"/>
    <xf numFmtId="0" fontId="11" fillId="2" borderId="4" xfId="5" applyFont="1" applyFill="1" applyBorder="1" applyAlignment="1">
      <alignment horizontal="left"/>
    </xf>
    <xf numFmtId="4" fontId="11" fillId="2" borderId="5" xfId="5" applyNumberFormat="1" applyFont="1" applyFill="1" applyBorder="1"/>
    <xf numFmtId="0" fontId="11" fillId="2" borderId="0" xfId="5" applyFont="1" applyFill="1"/>
    <xf numFmtId="4" fontId="11" fillId="2" borderId="0" xfId="5" applyNumberFormat="1" applyFont="1" applyFill="1"/>
    <xf numFmtId="0" fontId="14" fillId="2" borderId="9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4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5" applyFont="1" applyFill="1" applyAlignment="1">
      <alignment horizontal="center"/>
    </xf>
    <xf numFmtId="10" fontId="11" fillId="2" borderId="19" xfId="4" applyNumberFormat="1" applyFont="1" applyFill="1" applyBorder="1" applyAlignment="1">
      <alignment horizontal="center"/>
    </xf>
    <xf numFmtId="4" fontId="11" fillId="2" borderId="0" xfId="0" applyNumberFormat="1" applyFont="1" applyFill="1" applyAlignment="1">
      <alignment horizontal="center"/>
    </xf>
    <xf numFmtId="9" fontId="10" fillId="2" borderId="26" xfId="4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center"/>
    </xf>
    <xf numFmtId="9" fontId="11" fillId="2" borderId="0" xfId="4" applyFont="1" applyFill="1" applyBorder="1" applyAlignment="1">
      <alignment horizontal="center"/>
    </xf>
    <xf numFmtId="0" fontId="14" fillId="2" borderId="27" xfId="0" applyFont="1" applyFill="1" applyBorder="1" applyAlignment="1">
      <alignment horizontal="left" vertical="center"/>
    </xf>
    <xf numFmtId="3" fontId="10" fillId="2" borderId="27" xfId="0" applyNumberFormat="1" applyFont="1" applyFill="1" applyBorder="1"/>
    <xf numFmtId="9" fontId="10" fillId="2" borderId="27" xfId="4" applyFont="1" applyFill="1" applyBorder="1"/>
    <xf numFmtId="0" fontId="5" fillId="0" borderId="0" xfId="0" applyFont="1" applyFill="1"/>
    <xf numFmtId="0" fontId="10" fillId="2" borderId="4" xfId="5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  <xf numFmtId="0" fontId="10" fillId="2" borderId="5" xfId="5" applyFont="1" applyFill="1" applyBorder="1" applyAlignment="1">
      <alignment horizontal="center"/>
    </xf>
    <xf numFmtId="0" fontId="11" fillId="2" borderId="4" xfId="5" applyFont="1" applyFill="1" applyBorder="1" applyAlignment="1">
      <alignment horizontal="center"/>
    </xf>
    <xf numFmtId="0" fontId="11" fillId="2" borderId="0" xfId="5" applyFont="1" applyFill="1" applyBorder="1" applyAlignment="1">
      <alignment horizontal="center"/>
    </xf>
    <xf numFmtId="0" fontId="11" fillId="2" borderId="5" xfId="5" applyFont="1" applyFill="1" applyBorder="1" applyAlignment="1">
      <alignment horizontal="center"/>
    </xf>
    <xf numFmtId="0" fontId="11" fillId="2" borderId="20" xfId="5" applyFont="1" applyFill="1" applyBorder="1" applyAlignment="1">
      <alignment horizontal="center"/>
    </xf>
    <xf numFmtId="0" fontId="11" fillId="2" borderId="16" xfId="5" applyFont="1" applyFill="1" applyBorder="1" applyAlignment="1">
      <alignment horizontal="center"/>
    </xf>
    <xf numFmtId="0" fontId="11" fillId="2" borderId="21" xfId="5" applyFont="1" applyFill="1" applyBorder="1" applyAlignment="1">
      <alignment horizontal="center"/>
    </xf>
    <xf numFmtId="0" fontId="10" fillId="2" borderId="0" xfId="5" applyFont="1" applyFill="1" applyAlignment="1">
      <alignment horizontal="center" wrapText="1"/>
    </xf>
    <xf numFmtId="0" fontId="10" fillId="2" borderId="1" xfId="5" applyFont="1" applyFill="1" applyBorder="1" applyAlignment="1">
      <alignment horizontal="center"/>
    </xf>
    <xf numFmtId="0" fontId="10" fillId="2" borderId="2" xfId="5" applyFont="1" applyFill="1" applyBorder="1" applyAlignment="1">
      <alignment horizontal="center"/>
    </xf>
    <xf numFmtId="0" fontId="10" fillId="2" borderId="3" xfId="5" applyFont="1" applyFill="1" applyBorder="1" applyAlignment="1">
      <alignment horizontal="center"/>
    </xf>
    <xf numFmtId="166" fontId="10" fillId="2" borderId="0" xfId="5" applyNumberFormat="1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5" fillId="2" borderId="32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</cellXfs>
  <cellStyles count="12">
    <cellStyle name="Millares" xfId="1" builtinId="3"/>
    <cellStyle name="Millares [0]" xfId="2" builtinId="6"/>
    <cellStyle name="Millares 3" xfId="6" xr:uid="{FC255BFF-775B-49D5-9B70-8C3A99DDA37F}"/>
    <cellStyle name="Moneda" xfId="3" builtinId="4"/>
    <cellStyle name="Moneda 2" xfId="7" xr:uid="{E3D29900-76FE-4DDD-82C3-1F726AA9F2F4}"/>
    <cellStyle name="Normal" xfId="0" builtinId="0"/>
    <cellStyle name="Normal 2" xfId="11" xr:uid="{5B7E8964-CD3F-4CE0-A0DB-71866DCED686}"/>
    <cellStyle name="Normal 2 2" xfId="8" xr:uid="{723F6CB0-D5DF-4BD5-B7E1-5D7D1A656C8D}"/>
    <cellStyle name="Normal 2_BOLETIN MARZO_2009" xfId="5" xr:uid="{91C9821D-5B26-4710-9C9E-1D98BF7E0C88}"/>
    <cellStyle name="Normal 6" xfId="10" xr:uid="{0AAE17A2-BAA7-431B-B33E-BF09E3E8ED45}"/>
    <cellStyle name="Normal_mov 28" xfId="9" xr:uid="{BD2A2D26-4CB0-48FE-9BED-A61918016893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0</xdr:row>
      <xdr:rowOff>257175</xdr:rowOff>
    </xdr:from>
    <xdr:to>
      <xdr:col>9</xdr:col>
      <xdr:colOff>1238176</xdr:colOff>
      <xdr:row>2</xdr:row>
      <xdr:rowOff>200025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5CC793BE-0E22-4BFC-AD29-1E2A38CF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399" y="257175"/>
          <a:ext cx="122865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66676</xdr:rowOff>
    </xdr:from>
    <xdr:to>
      <xdr:col>0</xdr:col>
      <xdr:colOff>914401</xdr:colOff>
      <xdr:row>2</xdr:row>
      <xdr:rowOff>257175</xdr:rowOff>
    </xdr:to>
    <xdr:pic>
      <xdr:nvPicPr>
        <xdr:cNvPr id="3" name="3 Imagen" descr="D:\Users\aplaneacion3\Documents\Desktop\Boris\Escudo UDFJC.png">
          <a:extLst>
            <a:ext uri="{FF2B5EF4-FFF2-40B4-BE49-F238E27FC236}">
              <a16:creationId xmlns:a16="http://schemas.microsoft.com/office/drawing/2014/main" id="{26133111-E7C8-4681-88B5-A28C4C3838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838201" cy="800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A1DB-404F-4EE9-849E-FF0821E38FFC}">
  <sheetPr>
    <pageSetUpPr fitToPage="1"/>
  </sheetPr>
  <dimension ref="A1:J86"/>
  <sheetViews>
    <sheetView tabSelected="1" zoomScaleNormal="100" workbookViewId="0">
      <selection activeCell="B1" sqref="B1:G1"/>
    </sheetView>
  </sheetViews>
  <sheetFormatPr baseColWidth="10" defaultColWidth="12.5703125" defaultRowHeight="15"/>
  <cols>
    <col min="1" max="1" width="14.140625" customWidth="1"/>
    <col min="2" max="2" width="13" customWidth="1"/>
    <col min="3" max="3" width="14.85546875" customWidth="1"/>
    <col min="4" max="4" width="15.28515625" customWidth="1"/>
    <col min="5" max="5" width="18.42578125" customWidth="1"/>
    <col min="6" max="6" width="51.140625" customWidth="1"/>
    <col min="7" max="7" width="19.28515625" customWidth="1"/>
    <col min="8" max="8" width="16.7109375" customWidth="1"/>
    <col min="9" max="9" width="16.42578125" customWidth="1"/>
    <col min="10" max="10" width="18.85546875" customWidth="1"/>
  </cols>
  <sheetData>
    <row r="1" spans="1:10" ht="25.5" customHeight="1">
      <c r="A1" s="130"/>
      <c r="B1" s="131" t="s">
        <v>67</v>
      </c>
      <c r="C1" s="131"/>
      <c r="D1" s="131"/>
      <c r="E1" s="131"/>
      <c r="F1" s="131"/>
      <c r="G1" s="131"/>
      <c r="H1" s="133" t="s">
        <v>68</v>
      </c>
      <c r="I1" s="133"/>
      <c r="J1" s="130"/>
    </row>
    <row r="2" spans="1:10" ht="22.5" customHeight="1">
      <c r="A2" s="130"/>
      <c r="B2" s="132" t="s">
        <v>69</v>
      </c>
      <c r="C2" s="132"/>
      <c r="D2" s="132"/>
      <c r="E2" s="132"/>
      <c r="F2" s="132"/>
      <c r="G2" s="132"/>
      <c r="H2" s="133" t="s">
        <v>71</v>
      </c>
      <c r="I2" s="133"/>
      <c r="J2" s="130"/>
    </row>
    <row r="3" spans="1:10" ht="24" customHeight="1">
      <c r="A3" s="130"/>
      <c r="B3" s="132" t="s">
        <v>70</v>
      </c>
      <c r="C3" s="132"/>
      <c r="D3" s="132"/>
      <c r="E3" s="132"/>
      <c r="F3" s="132"/>
      <c r="G3" s="132"/>
      <c r="H3" s="133" t="s">
        <v>72</v>
      </c>
      <c r="I3" s="133"/>
      <c r="J3" s="130"/>
    </row>
    <row r="4" spans="1:10" ht="15.75" thickBot="1"/>
    <row r="5" spans="1:10">
      <c r="A5" s="126"/>
      <c r="B5" s="127"/>
      <c r="C5" s="127"/>
      <c r="D5" s="127"/>
      <c r="E5" s="127"/>
      <c r="F5" s="127"/>
      <c r="G5" s="127"/>
      <c r="H5" s="127"/>
      <c r="I5" s="127"/>
      <c r="J5" s="128"/>
    </row>
    <row r="6" spans="1:10">
      <c r="A6" s="116" t="s">
        <v>0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10">
      <c r="A7" s="116" t="s">
        <v>1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1:10">
      <c r="A8" s="12" t="s">
        <v>2</v>
      </c>
      <c r="B8" s="13"/>
      <c r="C8" s="13"/>
      <c r="D8" s="13"/>
      <c r="E8" s="13"/>
      <c r="F8" s="129"/>
      <c r="G8" s="129"/>
      <c r="H8" s="14"/>
      <c r="I8" s="14"/>
      <c r="J8" s="15"/>
    </row>
    <row r="9" spans="1:10" ht="15.75" thickBot="1">
      <c r="A9" s="16"/>
      <c r="B9" s="14"/>
      <c r="C9" s="14"/>
      <c r="D9" s="14"/>
      <c r="E9" s="14"/>
      <c r="F9" s="14"/>
      <c r="G9" s="17"/>
      <c r="H9" s="18"/>
      <c r="I9" s="14"/>
      <c r="J9" s="15"/>
    </row>
    <row r="10" spans="1:10" ht="57.75" customHeight="1" thickBot="1">
      <c r="A10" s="19" t="s">
        <v>3</v>
      </c>
      <c r="B10" s="19" t="s">
        <v>4</v>
      </c>
      <c r="C10" s="19" t="s">
        <v>5</v>
      </c>
      <c r="D10" s="19" t="s">
        <v>6</v>
      </c>
      <c r="E10" s="19" t="s">
        <v>80</v>
      </c>
      <c r="F10" s="19" t="s">
        <v>7</v>
      </c>
      <c r="G10" s="19" t="s">
        <v>8</v>
      </c>
      <c r="H10" s="19" t="s">
        <v>76</v>
      </c>
      <c r="I10" s="19" t="s">
        <v>77</v>
      </c>
      <c r="J10" s="19" t="s">
        <v>9</v>
      </c>
    </row>
    <row r="11" spans="1:10" ht="15.75" thickBot="1">
      <c r="A11" s="20"/>
      <c r="B11" s="21"/>
      <c r="C11" s="22" t="s">
        <v>10</v>
      </c>
      <c r="D11" s="21"/>
      <c r="E11" s="21"/>
      <c r="F11" s="21"/>
      <c r="G11" s="23"/>
      <c r="H11" s="24"/>
      <c r="I11" s="24"/>
      <c r="J11" s="25"/>
    </row>
    <row r="12" spans="1:10" ht="15.75" thickBot="1">
      <c r="A12" s="26"/>
      <c r="B12" s="26"/>
      <c r="C12" s="27" t="s">
        <v>10</v>
      </c>
      <c r="D12" s="26"/>
      <c r="E12" s="26"/>
      <c r="F12" s="28" t="s">
        <v>11</v>
      </c>
      <c r="G12" s="29">
        <f>+G14+G31+G51</f>
        <v>0</v>
      </c>
      <c r="H12" s="29">
        <f>+H14+H31+H51</f>
        <v>0</v>
      </c>
      <c r="I12" s="29">
        <f>+I14+I31+I51</f>
        <v>0</v>
      </c>
      <c r="J12" s="29">
        <f>+J14+J31+J51</f>
        <v>0</v>
      </c>
    </row>
    <row r="13" spans="1:10" ht="15.75" thickBot="1">
      <c r="A13" s="30"/>
      <c r="B13" s="30"/>
      <c r="C13" s="31" t="s">
        <v>10</v>
      </c>
      <c r="D13" s="30"/>
      <c r="E13" s="30"/>
      <c r="F13" s="30"/>
      <c r="G13" s="30"/>
      <c r="H13" s="30"/>
      <c r="I13" s="30"/>
      <c r="J13" s="30"/>
    </row>
    <row r="14" spans="1:10">
      <c r="A14" s="32">
        <v>11</v>
      </c>
      <c r="B14" s="33"/>
      <c r="C14" s="33"/>
      <c r="D14" s="33"/>
      <c r="E14" s="33"/>
      <c r="F14" s="34" t="s">
        <v>12</v>
      </c>
      <c r="G14" s="35">
        <f>+G15</f>
        <v>0</v>
      </c>
      <c r="H14" s="35">
        <f>+H15</f>
        <v>0</v>
      </c>
      <c r="I14" s="35">
        <f>+I15</f>
        <v>0</v>
      </c>
      <c r="J14" s="36">
        <f>+J15</f>
        <v>0</v>
      </c>
    </row>
    <row r="15" spans="1:10" ht="18" customHeight="1">
      <c r="A15" s="37" t="s">
        <v>13</v>
      </c>
      <c r="B15" s="38"/>
      <c r="C15" s="38"/>
      <c r="D15" s="38"/>
      <c r="E15" s="38"/>
      <c r="F15" s="39" t="s">
        <v>14</v>
      </c>
      <c r="G15" s="40">
        <f>+G16+G18</f>
        <v>0</v>
      </c>
      <c r="H15" s="40">
        <f>+H16+H18</f>
        <v>0</v>
      </c>
      <c r="I15" s="40">
        <f>+I16+I18</f>
        <v>0</v>
      </c>
      <c r="J15" s="41">
        <f>+J16+J18</f>
        <v>0</v>
      </c>
    </row>
    <row r="16" spans="1:10">
      <c r="A16" s="37" t="s">
        <v>15</v>
      </c>
      <c r="B16" s="38"/>
      <c r="C16" s="38"/>
      <c r="D16" s="38"/>
      <c r="E16" s="38"/>
      <c r="F16" s="39" t="s">
        <v>16</v>
      </c>
      <c r="G16" s="40">
        <f>+G17</f>
        <v>0</v>
      </c>
      <c r="H16" s="40">
        <f>+H17</f>
        <v>0</v>
      </c>
      <c r="I16" s="40">
        <f>SUM(I17:I17)</f>
        <v>0</v>
      </c>
      <c r="J16" s="41">
        <f>SUM(J17:J17)</f>
        <v>0</v>
      </c>
    </row>
    <row r="17" spans="1:10">
      <c r="A17" s="42">
        <v>11100502</v>
      </c>
      <c r="B17" s="43"/>
      <c r="C17" s="44"/>
      <c r="D17" s="43"/>
      <c r="E17" s="43"/>
      <c r="F17" s="45"/>
      <c r="G17" s="46">
        <v>0</v>
      </c>
      <c r="H17" s="47"/>
      <c r="I17" s="48"/>
      <c r="J17" s="49">
        <f>+G17+H17-I17</f>
        <v>0</v>
      </c>
    </row>
    <row r="18" spans="1:10">
      <c r="A18" s="37" t="s">
        <v>17</v>
      </c>
      <c r="B18" s="38"/>
      <c r="C18" s="50" t="s">
        <v>10</v>
      </c>
      <c r="D18" s="38"/>
      <c r="E18" s="38"/>
      <c r="F18" s="39" t="s">
        <v>18</v>
      </c>
      <c r="G18" s="40">
        <f>SUM(G19:G28)</f>
        <v>0</v>
      </c>
      <c r="H18" s="40">
        <f>SUM(H19:H28)</f>
        <v>0</v>
      </c>
      <c r="I18" s="40">
        <f>SUM(I19:I28)</f>
        <v>0</v>
      </c>
      <c r="J18" s="51">
        <f t="shared" ref="J18:J28" si="0">+G18+H18-I18</f>
        <v>0</v>
      </c>
    </row>
    <row r="19" spans="1:10" s="2" customFormat="1">
      <c r="A19" s="52" t="s">
        <v>19</v>
      </c>
      <c r="B19" s="44"/>
      <c r="C19" s="44"/>
      <c r="D19" s="44"/>
      <c r="E19" s="44"/>
      <c r="F19" s="53"/>
      <c r="G19" s="54"/>
      <c r="H19" s="54"/>
      <c r="I19" s="54"/>
      <c r="J19" s="55">
        <f t="shared" si="0"/>
        <v>0</v>
      </c>
    </row>
    <row r="20" spans="1:10" s="2" customFormat="1">
      <c r="A20" s="52" t="s">
        <v>20</v>
      </c>
      <c r="B20" s="44"/>
      <c r="C20" s="44"/>
      <c r="D20" s="44"/>
      <c r="E20" s="44"/>
      <c r="F20" s="45"/>
      <c r="G20" s="54"/>
      <c r="H20" s="54"/>
      <c r="I20" s="54"/>
      <c r="J20" s="55">
        <f t="shared" si="0"/>
        <v>0</v>
      </c>
    </row>
    <row r="21" spans="1:10">
      <c r="A21" s="42" t="s">
        <v>21</v>
      </c>
      <c r="B21" s="43"/>
      <c r="C21" s="44"/>
      <c r="D21" s="44"/>
      <c r="E21" s="43"/>
      <c r="F21" s="53"/>
      <c r="G21" s="54"/>
      <c r="H21" s="54"/>
      <c r="I21" s="54"/>
      <c r="J21" s="55">
        <f t="shared" si="0"/>
        <v>0</v>
      </c>
    </row>
    <row r="22" spans="1:10">
      <c r="A22" s="42" t="s">
        <v>22</v>
      </c>
      <c r="B22" s="43"/>
      <c r="C22" s="43"/>
      <c r="D22" s="44"/>
      <c r="E22" s="43"/>
      <c r="F22" s="53"/>
      <c r="G22" s="54"/>
      <c r="H22" s="54"/>
      <c r="I22" s="54"/>
      <c r="J22" s="55">
        <f t="shared" si="0"/>
        <v>0</v>
      </c>
    </row>
    <row r="23" spans="1:10">
      <c r="A23" s="42" t="s">
        <v>23</v>
      </c>
      <c r="B23" s="43"/>
      <c r="C23" s="44"/>
      <c r="D23" s="44"/>
      <c r="E23" s="43"/>
      <c r="F23" s="53"/>
      <c r="G23" s="54"/>
      <c r="H23" s="54"/>
      <c r="I23" s="54"/>
      <c r="J23" s="55">
        <f t="shared" si="0"/>
        <v>0</v>
      </c>
    </row>
    <row r="24" spans="1:10">
      <c r="A24" s="52" t="s">
        <v>24</v>
      </c>
      <c r="B24" s="44"/>
      <c r="C24" s="44"/>
      <c r="D24" s="44"/>
      <c r="E24" s="44"/>
      <c r="F24" s="53"/>
      <c r="G24" s="54"/>
      <c r="H24" s="54"/>
      <c r="I24" s="54"/>
      <c r="J24" s="55">
        <f t="shared" si="0"/>
        <v>0</v>
      </c>
    </row>
    <row r="25" spans="1:10">
      <c r="A25" s="52" t="s">
        <v>25</v>
      </c>
      <c r="B25" s="44"/>
      <c r="C25" s="44"/>
      <c r="D25" s="44"/>
      <c r="E25" s="44"/>
      <c r="F25" s="53"/>
      <c r="G25" s="54"/>
      <c r="H25" s="54"/>
      <c r="I25" s="54"/>
      <c r="J25" s="55">
        <f t="shared" si="0"/>
        <v>0</v>
      </c>
    </row>
    <row r="26" spans="1:10">
      <c r="A26" s="52" t="s">
        <v>26</v>
      </c>
      <c r="B26" s="44"/>
      <c r="C26" s="44"/>
      <c r="D26" s="44"/>
      <c r="E26" s="44"/>
      <c r="F26" s="53"/>
      <c r="G26" s="54"/>
      <c r="H26" s="54"/>
      <c r="I26" s="54"/>
      <c r="J26" s="55">
        <f t="shared" si="0"/>
        <v>0</v>
      </c>
    </row>
    <row r="27" spans="1:10">
      <c r="A27" s="52" t="s">
        <v>27</v>
      </c>
      <c r="B27" s="44"/>
      <c r="C27" s="44"/>
      <c r="D27" s="44"/>
      <c r="E27" s="44"/>
      <c r="F27" s="53"/>
      <c r="G27" s="54"/>
      <c r="H27" s="54"/>
      <c r="I27" s="54"/>
      <c r="J27" s="55">
        <f t="shared" si="0"/>
        <v>0</v>
      </c>
    </row>
    <row r="28" spans="1:10" ht="15.75" thickBot="1">
      <c r="A28" s="56" t="s">
        <v>29</v>
      </c>
      <c r="B28" s="57"/>
      <c r="C28" s="57"/>
      <c r="D28" s="57"/>
      <c r="E28" s="57"/>
      <c r="F28" s="58"/>
      <c r="G28" s="59"/>
      <c r="H28" s="59"/>
      <c r="I28" s="59"/>
      <c r="J28" s="60">
        <f t="shared" si="0"/>
        <v>0</v>
      </c>
    </row>
    <row r="29" spans="1:10" s="2" customFormat="1">
      <c r="A29" s="61"/>
      <c r="B29" s="61"/>
      <c r="C29" s="61"/>
      <c r="D29" s="61"/>
      <c r="E29" s="61"/>
      <c r="F29" s="14"/>
      <c r="G29" s="18"/>
      <c r="H29" s="18"/>
      <c r="I29" s="18"/>
      <c r="J29" s="18"/>
    </row>
    <row r="30" spans="1:10" s="2" customFormat="1" ht="15.75" thickBot="1">
      <c r="A30" s="62"/>
      <c r="B30" s="62"/>
      <c r="C30" s="62"/>
      <c r="D30" s="62"/>
      <c r="E30" s="62"/>
      <c r="F30" s="63"/>
      <c r="G30" s="64"/>
      <c r="H30" s="64"/>
      <c r="I30" s="64"/>
      <c r="J30" s="64"/>
    </row>
    <row r="31" spans="1:10">
      <c r="A31" s="65">
        <v>12</v>
      </c>
      <c r="B31" s="66"/>
      <c r="C31" s="67" t="s">
        <v>10</v>
      </c>
      <c r="D31" s="66"/>
      <c r="E31" s="66"/>
      <c r="F31" s="68" t="s">
        <v>30</v>
      </c>
      <c r="G31" s="69">
        <f t="shared" ref="G31:G32" si="1">+G32</f>
        <v>0</v>
      </c>
      <c r="H31" s="69">
        <v>0</v>
      </c>
      <c r="I31" s="69">
        <v>0</v>
      </c>
      <c r="J31" s="69">
        <v>0</v>
      </c>
    </row>
    <row r="32" spans="1:10">
      <c r="A32" s="37" t="s">
        <v>31</v>
      </c>
      <c r="B32" s="38"/>
      <c r="C32" s="70" t="s">
        <v>10</v>
      </c>
      <c r="D32" s="38"/>
      <c r="E32" s="38"/>
      <c r="F32" s="39" t="s">
        <v>32</v>
      </c>
      <c r="G32" s="40">
        <f t="shared" si="1"/>
        <v>0</v>
      </c>
      <c r="H32" s="40">
        <v>0</v>
      </c>
      <c r="I32" s="40">
        <v>0</v>
      </c>
      <c r="J32" s="40">
        <v>0</v>
      </c>
    </row>
    <row r="33" spans="1:10">
      <c r="A33" s="37" t="s">
        <v>33</v>
      </c>
      <c r="B33" s="38"/>
      <c r="C33" s="70" t="s">
        <v>10</v>
      </c>
      <c r="D33" s="38"/>
      <c r="E33" s="38"/>
      <c r="F33" s="39" t="s">
        <v>34</v>
      </c>
      <c r="G33" s="40">
        <f>+G36+G46</f>
        <v>0</v>
      </c>
      <c r="H33" s="40">
        <v>0</v>
      </c>
      <c r="I33" s="40">
        <v>0</v>
      </c>
      <c r="J33" s="40">
        <v>0</v>
      </c>
    </row>
    <row r="34" spans="1:10" ht="15" customHeight="1">
      <c r="A34" s="71" t="s">
        <v>35</v>
      </c>
      <c r="B34" s="72"/>
      <c r="C34" s="73" t="s">
        <v>10</v>
      </c>
      <c r="D34" s="72"/>
      <c r="E34" s="72"/>
      <c r="F34" s="74" t="s">
        <v>36</v>
      </c>
      <c r="G34" s="75">
        <f>+G35</f>
        <v>0</v>
      </c>
      <c r="H34" s="75">
        <f>+H35</f>
        <v>0</v>
      </c>
      <c r="I34" s="75">
        <f>+I35</f>
        <v>0</v>
      </c>
      <c r="J34" s="76">
        <f t="shared" ref="J34:J48" si="2">+G34+H34-I34</f>
        <v>0</v>
      </c>
    </row>
    <row r="35" spans="1:10" s="3" customFormat="1" ht="15" customHeight="1">
      <c r="A35" s="52" t="s">
        <v>35</v>
      </c>
      <c r="B35" s="44"/>
      <c r="C35" s="44"/>
      <c r="D35" s="44"/>
      <c r="E35" s="44"/>
      <c r="F35" s="45"/>
      <c r="G35" s="77">
        <v>0</v>
      </c>
      <c r="H35" s="77"/>
      <c r="I35" s="77"/>
      <c r="J35" s="78">
        <f t="shared" si="2"/>
        <v>0</v>
      </c>
    </row>
    <row r="36" spans="1:10" s="4" customFormat="1" ht="15" customHeight="1">
      <c r="A36" s="71" t="s">
        <v>38</v>
      </c>
      <c r="B36" s="72"/>
      <c r="C36" s="79" t="s">
        <v>10</v>
      </c>
      <c r="D36" s="72"/>
      <c r="E36" s="72"/>
      <c r="F36" s="74" t="s">
        <v>39</v>
      </c>
      <c r="G36" s="80">
        <f>+G37+G38+G41+G39+G40</f>
        <v>0</v>
      </c>
      <c r="H36" s="80">
        <v>0</v>
      </c>
      <c r="I36" s="80">
        <v>0</v>
      </c>
      <c r="J36" s="80">
        <v>0</v>
      </c>
    </row>
    <row r="37" spans="1:10" s="3" customFormat="1" ht="15" customHeight="1">
      <c r="A37" s="52" t="s">
        <v>38</v>
      </c>
      <c r="B37" s="44"/>
      <c r="C37" s="44"/>
      <c r="D37" s="44"/>
      <c r="E37" s="44"/>
      <c r="F37" s="45"/>
      <c r="G37" s="77"/>
      <c r="H37" s="54">
        <v>0</v>
      </c>
      <c r="I37" s="54">
        <v>0</v>
      </c>
      <c r="J37" s="78">
        <f t="shared" si="2"/>
        <v>0</v>
      </c>
    </row>
    <row r="38" spans="1:10" s="3" customFormat="1" ht="15" customHeight="1">
      <c r="A38" s="52" t="s">
        <v>38</v>
      </c>
      <c r="B38" s="44"/>
      <c r="C38" s="44"/>
      <c r="D38" s="44"/>
      <c r="E38" s="44"/>
      <c r="F38" s="45"/>
      <c r="G38" s="77"/>
      <c r="H38" s="54">
        <v>0</v>
      </c>
      <c r="I38" s="54">
        <v>0</v>
      </c>
      <c r="J38" s="78">
        <f t="shared" si="2"/>
        <v>0</v>
      </c>
    </row>
    <row r="39" spans="1:10" s="3" customFormat="1" ht="15" customHeight="1">
      <c r="A39" s="52" t="s">
        <v>38</v>
      </c>
      <c r="B39" s="44"/>
      <c r="C39" s="44"/>
      <c r="D39" s="44"/>
      <c r="E39" s="44"/>
      <c r="F39" s="45"/>
      <c r="G39" s="77"/>
      <c r="H39" s="54">
        <v>0</v>
      </c>
      <c r="I39" s="54">
        <v>0</v>
      </c>
      <c r="J39" s="78">
        <f t="shared" si="2"/>
        <v>0</v>
      </c>
    </row>
    <row r="40" spans="1:10" s="3" customFormat="1" ht="15" customHeight="1">
      <c r="A40" s="52" t="s">
        <v>38</v>
      </c>
      <c r="B40" s="44"/>
      <c r="C40" s="44"/>
      <c r="D40" s="44"/>
      <c r="E40" s="44"/>
      <c r="F40" s="45"/>
      <c r="G40" s="77"/>
      <c r="H40" s="54">
        <v>0</v>
      </c>
      <c r="I40" s="54">
        <v>0</v>
      </c>
      <c r="J40" s="78">
        <f t="shared" si="2"/>
        <v>0</v>
      </c>
    </row>
    <row r="41" spans="1:10" s="3" customFormat="1" ht="15" hidden="1" customHeight="1">
      <c r="A41" s="52" t="s">
        <v>38</v>
      </c>
      <c r="B41" s="44">
        <v>214306</v>
      </c>
      <c r="C41" s="44" t="s">
        <v>28</v>
      </c>
      <c r="D41" s="44" t="s">
        <v>37</v>
      </c>
      <c r="E41" s="44"/>
      <c r="F41" s="45" t="s">
        <v>40</v>
      </c>
      <c r="G41" s="77">
        <v>0</v>
      </c>
      <c r="H41" s="54" t="e">
        <f>+#REF!</f>
        <v>#REF!</v>
      </c>
      <c r="I41" s="54" t="e">
        <f>+#REF!</f>
        <v>#REF!</v>
      </c>
      <c r="J41" s="78" t="e">
        <f t="shared" si="2"/>
        <v>#REF!</v>
      </c>
    </row>
    <row r="42" spans="1:10" s="4" customFormat="1" ht="15" customHeight="1">
      <c r="A42" s="71" t="s">
        <v>41</v>
      </c>
      <c r="B42" s="72"/>
      <c r="C42" s="79" t="s">
        <v>10</v>
      </c>
      <c r="D42" s="72"/>
      <c r="E42" s="72"/>
      <c r="F42" s="74" t="s">
        <v>42</v>
      </c>
      <c r="G42" s="75">
        <f>+G43</f>
        <v>0</v>
      </c>
      <c r="H42" s="75">
        <f>+H43</f>
        <v>0</v>
      </c>
      <c r="I42" s="75">
        <f>+I43</f>
        <v>0</v>
      </c>
      <c r="J42" s="76">
        <f t="shared" si="2"/>
        <v>0</v>
      </c>
    </row>
    <row r="43" spans="1:10" s="3" customFormat="1" ht="15" customHeight="1">
      <c r="A43" s="52" t="s">
        <v>41</v>
      </c>
      <c r="B43" s="44"/>
      <c r="C43" s="44"/>
      <c r="D43" s="44" t="s">
        <v>37</v>
      </c>
      <c r="E43" s="44"/>
      <c r="F43" s="45"/>
      <c r="G43" s="77">
        <v>0</v>
      </c>
      <c r="H43" s="54"/>
      <c r="I43" s="54"/>
      <c r="J43" s="78">
        <f t="shared" si="2"/>
        <v>0</v>
      </c>
    </row>
    <row r="44" spans="1:10" s="4" customFormat="1" ht="15" customHeight="1">
      <c r="A44" s="71" t="s">
        <v>43</v>
      </c>
      <c r="B44" s="72"/>
      <c r="C44" s="79" t="s">
        <v>10</v>
      </c>
      <c r="D44" s="72"/>
      <c r="E44" s="72"/>
      <c r="F44" s="74" t="s">
        <v>81</v>
      </c>
      <c r="G44" s="75">
        <f>+G45</f>
        <v>0</v>
      </c>
      <c r="H44" s="80">
        <f>+H45</f>
        <v>0</v>
      </c>
      <c r="I44" s="80">
        <f>+I45</f>
        <v>0</v>
      </c>
      <c r="J44" s="81">
        <f t="shared" si="2"/>
        <v>0</v>
      </c>
    </row>
    <row r="45" spans="1:10" s="5" customFormat="1" ht="15" customHeight="1">
      <c r="A45" s="52" t="s">
        <v>43</v>
      </c>
      <c r="B45" s="82"/>
      <c r="C45" s="44"/>
      <c r="D45" s="44" t="s">
        <v>37</v>
      </c>
      <c r="E45" s="82"/>
      <c r="F45" s="45"/>
      <c r="G45" s="77">
        <v>0</v>
      </c>
      <c r="H45" s="54"/>
      <c r="I45" s="54"/>
      <c r="J45" s="78">
        <f t="shared" si="2"/>
        <v>0</v>
      </c>
    </row>
    <row r="46" spans="1:10" s="4" customFormat="1" ht="15" customHeight="1">
      <c r="A46" s="71" t="s">
        <v>44</v>
      </c>
      <c r="B46" s="72"/>
      <c r="C46" s="79" t="s">
        <v>10</v>
      </c>
      <c r="D46" s="83"/>
      <c r="E46" s="72"/>
      <c r="F46" s="74" t="s">
        <v>45</v>
      </c>
      <c r="G46" s="75">
        <f>+G47+G48</f>
        <v>0</v>
      </c>
      <c r="H46" s="80">
        <f>+H47+H48</f>
        <v>0</v>
      </c>
      <c r="I46" s="80">
        <f>+I47+I48</f>
        <v>0</v>
      </c>
      <c r="J46" s="81">
        <f t="shared" si="2"/>
        <v>0</v>
      </c>
    </row>
    <row r="47" spans="1:10" s="3" customFormat="1" ht="15" customHeight="1">
      <c r="A47" s="52" t="s">
        <v>44</v>
      </c>
      <c r="B47" s="44"/>
      <c r="C47" s="44"/>
      <c r="D47" s="44"/>
      <c r="E47" s="82"/>
      <c r="F47" s="45"/>
      <c r="G47" s="54"/>
      <c r="H47" s="54"/>
      <c r="I47" s="54"/>
      <c r="J47" s="78">
        <f t="shared" si="2"/>
        <v>0</v>
      </c>
    </row>
    <row r="48" spans="1:10" s="3" customFormat="1" ht="15" customHeight="1" thickBot="1">
      <c r="A48" s="56" t="s">
        <v>44</v>
      </c>
      <c r="B48" s="57"/>
      <c r="C48" s="57"/>
      <c r="D48" s="57"/>
      <c r="E48" s="57"/>
      <c r="F48" s="84"/>
      <c r="G48" s="59"/>
      <c r="H48" s="59"/>
      <c r="I48" s="59"/>
      <c r="J48" s="85">
        <f t="shared" si="2"/>
        <v>0</v>
      </c>
    </row>
    <row r="49" spans="1:10" s="6" customFormat="1" ht="15" customHeight="1" thickBot="1">
      <c r="A49" s="61"/>
      <c r="B49" s="61"/>
      <c r="C49" s="61"/>
      <c r="D49" s="61"/>
      <c r="E49" s="61"/>
      <c r="F49" s="14"/>
      <c r="G49" s="18"/>
      <c r="H49" s="18"/>
      <c r="I49" s="18"/>
      <c r="J49" s="86"/>
    </row>
    <row r="50" spans="1:10" s="6" customFormat="1" ht="15" customHeight="1">
      <c r="A50" s="87"/>
      <c r="B50" s="88"/>
      <c r="C50" s="88"/>
      <c r="D50" s="88"/>
      <c r="E50" s="88"/>
      <c r="F50" s="89"/>
      <c r="G50" s="90"/>
      <c r="H50" s="90"/>
      <c r="I50" s="90"/>
      <c r="J50" s="91"/>
    </row>
    <row r="51" spans="1:10" s="115" customFormat="1" ht="15" customHeight="1">
      <c r="A51" s="37">
        <v>19</v>
      </c>
      <c r="B51" s="38"/>
      <c r="C51" s="79" t="s">
        <v>10</v>
      </c>
      <c r="D51" s="38"/>
      <c r="E51" s="38"/>
      <c r="F51" s="39" t="s">
        <v>46</v>
      </c>
      <c r="G51" s="40">
        <f>+G52+G57</f>
        <v>0</v>
      </c>
      <c r="H51" s="40">
        <f>+H52+H55+H57</f>
        <v>0</v>
      </c>
      <c r="I51" s="40">
        <f>+I57</f>
        <v>0</v>
      </c>
      <c r="J51" s="41">
        <f>+J57+J52</f>
        <v>0</v>
      </c>
    </row>
    <row r="52" spans="1:10" s="115" customFormat="1" ht="15" customHeight="1">
      <c r="A52" s="92"/>
      <c r="B52" s="93"/>
      <c r="C52" s="79" t="s">
        <v>10</v>
      </c>
      <c r="D52" s="93"/>
      <c r="E52" s="93"/>
      <c r="F52" s="94" t="s">
        <v>47</v>
      </c>
      <c r="G52" s="95">
        <f>G53+G55</f>
        <v>0</v>
      </c>
      <c r="H52" s="95">
        <f>H53+H55</f>
        <v>0</v>
      </c>
      <c r="I52" s="95">
        <f>I53+I55</f>
        <v>0</v>
      </c>
      <c r="J52" s="96">
        <f>J53+J55</f>
        <v>0</v>
      </c>
    </row>
    <row r="53" spans="1:10" s="115" customFormat="1" ht="15" customHeight="1">
      <c r="A53" s="71" t="s">
        <v>48</v>
      </c>
      <c r="B53" s="72"/>
      <c r="C53" s="79" t="s">
        <v>10</v>
      </c>
      <c r="D53" s="72"/>
      <c r="E53" s="72"/>
      <c r="F53" s="74" t="s">
        <v>49</v>
      </c>
      <c r="G53" s="80">
        <f>+G54</f>
        <v>0</v>
      </c>
      <c r="H53" s="80">
        <f>+H54</f>
        <v>0</v>
      </c>
      <c r="I53" s="80">
        <f>+I54</f>
        <v>0</v>
      </c>
      <c r="J53" s="81">
        <f>+J54</f>
        <v>0</v>
      </c>
    </row>
    <row r="54" spans="1:10" s="3" customFormat="1" ht="15" customHeight="1">
      <c r="A54" s="52" t="s">
        <v>50</v>
      </c>
      <c r="B54" s="44"/>
      <c r="C54" s="44"/>
      <c r="D54" s="44"/>
      <c r="E54" s="44"/>
      <c r="F54" s="53"/>
      <c r="G54" s="54">
        <v>0</v>
      </c>
      <c r="H54" s="54"/>
      <c r="I54" s="54"/>
      <c r="J54" s="55">
        <f>+G54+H54-I54</f>
        <v>0</v>
      </c>
    </row>
    <row r="55" spans="1:10" s="115" customFormat="1" ht="15" customHeight="1">
      <c r="A55" s="71" t="s">
        <v>51</v>
      </c>
      <c r="B55" s="72"/>
      <c r="C55" s="79" t="s">
        <v>10</v>
      </c>
      <c r="D55" s="72"/>
      <c r="E55" s="72"/>
      <c r="F55" s="74" t="s">
        <v>49</v>
      </c>
      <c r="G55" s="80">
        <f>+G56</f>
        <v>0</v>
      </c>
      <c r="H55" s="80">
        <f>+H56</f>
        <v>0</v>
      </c>
      <c r="I55" s="80">
        <f>+I56</f>
        <v>0</v>
      </c>
      <c r="J55" s="81">
        <f>+J56</f>
        <v>0</v>
      </c>
    </row>
    <row r="56" spans="1:10" s="3" customFormat="1" ht="15" customHeight="1">
      <c r="A56" s="52" t="s">
        <v>52</v>
      </c>
      <c r="B56" s="44"/>
      <c r="C56" s="44"/>
      <c r="D56" s="44"/>
      <c r="E56" s="44"/>
      <c r="F56" s="45"/>
      <c r="G56" s="54">
        <v>0</v>
      </c>
      <c r="H56" s="54"/>
      <c r="I56" s="54"/>
      <c r="J56" s="55">
        <f>+G56+H56-I56</f>
        <v>0</v>
      </c>
    </row>
    <row r="57" spans="1:10" s="115" customFormat="1" ht="15" customHeight="1">
      <c r="A57" s="92" t="s">
        <v>53</v>
      </c>
      <c r="B57" s="93"/>
      <c r="C57" s="79" t="s">
        <v>10</v>
      </c>
      <c r="D57" s="93"/>
      <c r="E57" s="93"/>
      <c r="F57" s="94" t="s">
        <v>54</v>
      </c>
      <c r="G57" s="95">
        <f>+G58+G60</f>
        <v>0</v>
      </c>
      <c r="H57" s="95">
        <f>+H58+H60</f>
        <v>0</v>
      </c>
      <c r="I57" s="95">
        <f>+I58+I60</f>
        <v>0</v>
      </c>
      <c r="J57" s="96">
        <f>J58+J60</f>
        <v>0</v>
      </c>
    </row>
    <row r="58" spans="1:10" s="115" customFormat="1" ht="15" customHeight="1">
      <c r="A58" s="71" t="s">
        <v>55</v>
      </c>
      <c r="B58" s="72"/>
      <c r="C58" s="79" t="s">
        <v>10</v>
      </c>
      <c r="D58" s="72"/>
      <c r="E58" s="72"/>
      <c r="F58" s="74" t="s">
        <v>49</v>
      </c>
      <c r="G58" s="80">
        <f>+G59</f>
        <v>0</v>
      </c>
      <c r="H58" s="80">
        <f>+H59</f>
        <v>0</v>
      </c>
      <c r="I58" s="80">
        <f>+I59</f>
        <v>0</v>
      </c>
      <c r="J58" s="81">
        <f>+J59</f>
        <v>0</v>
      </c>
    </row>
    <row r="59" spans="1:10" s="3" customFormat="1" ht="15" customHeight="1">
      <c r="A59" s="52" t="s">
        <v>56</v>
      </c>
      <c r="B59" s="44"/>
      <c r="C59" s="44"/>
      <c r="D59" s="44"/>
      <c r="E59" s="44"/>
      <c r="F59" s="45"/>
      <c r="G59" s="97">
        <v>0</v>
      </c>
      <c r="H59" s="54"/>
      <c r="I59" s="54"/>
      <c r="J59" s="55">
        <f>+G59+H59-I59</f>
        <v>0</v>
      </c>
    </row>
    <row r="60" spans="1:10" s="115" customFormat="1" ht="15" customHeight="1">
      <c r="A60" s="71" t="s">
        <v>57</v>
      </c>
      <c r="B60" s="72"/>
      <c r="C60" s="79" t="s">
        <v>10</v>
      </c>
      <c r="D60" s="72"/>
      <c r="E60" s="72"/>
      <c r="F60" s="74" t="s">
        <v>30</v>
      </c>
      <c r="G60" s="80">
        <f>+G61</f>
        <v>0</v>
      </c>
      <c r="H60" s="80">
        <f>+H61</f>
        <v>0</v>
      </c>
      <c r="I60" s="80">
        <f>+I61</f>
        <v>0</v>
      </c>
      <c r="J60" s="81">
        <f>+J61</f>
        <v>0</v>
      </c>
    </row>
    <row r="61" spans="1:10" s="3" customFormat="1" ht="15.75" thickBot="1">
      <c r="A61" s="56" t="s">
        <v>58</v>
      </c>
      <c r="B61" s="57"/>
      <c r="C61" s="57"/>
      <c r="D61" s="57"/>
      <c r="E61" s="57"/>
      <c r="F61" s="84"/>
      <c r="G61" s="59">
        <v>0</v>
      </c>
      <c r="H61" s="59"/>
      <c r="I61" s="59"/>
      <c r="J61" s="60">
        <f>+G61+H61-I61</f>
        <v>0</v>
      </c>
    </row>
    <row r="62" spans="1:10">
      <c r="A62" s="98"/>
      <c r="B62" s="61"/>
      <c r="C62" s="61"/>
      <c r="D62" s="61"/>
      <c r="E62" s="61"/>
      <c r="F62" s="14"/>
      <c r="G62" s="18"/>
      <c r="H62" s="18"/>
      <c r="I62" s="18"/>
      <c r="J62" s="99"/>
    </row>
    <row r="63" spans="1:10">
      <c r="A63" s="98"/>
      <c r="B63" s="61"/>
      <c r="C63" s="61"/>
      <c r="D63" s="61"/>
      <c r="E63" s="61"/>
      <c r="F63" s="8"/>
      <c r="G63" s="18"/>
      <c r="H63" s="18"/>
      <c r="I63" s="18"/>
      <c r="J63" s="99"/>
    </row>
    <row r="64" spans="1:10">
      <c r="A64" s="119"/>
      <c r="B64" s="120"/>
      <c r="C64" s="120"/>
      <c r="D64" s="120"/>
      <c r="E64" s="120"/>
      <c r="F64" s="120"/>
      <c r="G64" s="120"/>
      <c r="H64" s="120"/>
      <c r="I64" s="120"/>
      <c r="J64" s="121"/>
    </row>
    <row r="65" spans="1:10">
      <c r="A65" s="116"/>
      <c r="B65" s="117"/>
      <c r="C65" s="117"/>
      <c r="D65" s="117"/>
      <c r="E65" s="117"/>
      <c r="F65" s="117"/>
      <c r="G65" s="117"/>
      <c r="H65" s="117"/>
      <c r="I65" s="117"/>
      <c r="J65" s="118"/>
    </row>
    <row r="66" spans="1:10">
      <c r="A66" s="116" t="s">
        <v>73</v>
      </c>
      <c r="B66" s="117"/>
      <c r="C66" s="117"/>
      <c r="D66" s="117"/>
      <c r="E66" s="117"/>
      <c r="F66" s="117"/>
      <c r="G66" s="117"/>
      <c r="H66" s="117"/>
      <c r="I66" s="117"/>
      <c r="J66" s="118"/>
    </row>
    <row r="67" spans="1:10">
      <c r="A67" s="119"/>
      <c r="B67" s="120"/>
      <c r="C67" s="120"/>
      <c r="D67" s="120"/>
      <c r="E67" s="120"/>
      <c r="F67" s="120"/>
      <c r="G67" s="120"/>
      <c r="H67" s="120"/>
      <c r="I67" s="120"/>
      <c r="J67" s="121"/>
    </row>
    <row r="68" spans="1:10">
      <c r="A68" s="12" t="s">
        <v>74</v>
      </c>
      <c r="B68" s="13"/>
      <c r="C68" s="13"/>
      <c r="D68" s="13"/>
      <c r="E68" s="13"/>
      <c r="F68" s="13"/>
      <c r="G68" s="13"/>
      <c r="H68" s="117" t="s">
        <v>75</v>
      </c>
      <c r="I68" s="117"/>
      <c r="J68" s="118"/>
    </row>
    <row r="69" spans="1:10" ht="15.75" thickBot="1">
      <c r="A69" s="122"/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>
      <c r="A70" s="100"/>
      <c r="B70" s="100"/>
      <c r="C70" s="100"/>
      <c r="D70" s="100"/>
      <c r="E70" s="100"/>
      <c r="F70" s="100"/>
      <c r="G70" s="100"/>
      <c r="H70" s="100"/>
      <c r="I70" s="100"/>
      <c r="J70" s="100"/>
    </row>
    <row r="71" spans="1:10">
      <c r="A71" s="100"/>
      <c r="B71" s="100"/>
      <c r="C71" s="100"/>
      <c r="D71" s="100"/>
      <c r="E71" s="100"/>
      <c r="F71" s="100"/>
      <c r="G71" s="100"/>
      <c r="H71" s="100"/>
      <c r="I71" s="100"/>
      <c r="J71" s="100"/>
    </row>
    <row r="72" spans="1:10">
      <c r="A72" s="125" t="s">
        <v>66</v>
      </c>
      <c r="B72" s="125"/>
      <c r="C72" s="125"/>
      <c r="D72" s="125"/>
      <c r="E72" s="125"/>
      <c r="F72" s="125"/>
      <c r="G72" s="125"/>
      <c r="H72" s="125"/>
      <c r="I72" s="125"/>
      <c r="J72" s="125"/>
    </row>
    <row r="73" spans="1:10" ht="15.7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1"/>
    </row>
    <row r="74" spans="1:10" ht="25.5" customHeight="1">
      <c r="A74" s="140" t="s">
        <v>5</v>
      </c>
      <c r="B74" s="141"/>
      <c r="C74" s="141"/>
      <c r="D74" s="141"/>
      <c r="E74" s="142"/>
      <c r="F74" s="102" t="s">
        <v>59</v>
      </c>
      <c r="G74" s="103"/>
      <c r="H74" s="100"/>
      <c r="I74" s="100"/>
      <c r="J74" s="104" t="s">
        <v>78</v>
      </c>
    </row>
    <row r="75" spans="1:10">
      <c r="A75" s="134" t="s">
        <v>60</v>
      </c>
      <c r="B75" s="135"/>
      <c r="C75" s="135"/>
      <c r="D75" s="135"/>
      <c r="E75" s="136"/>
      <c r="F75" s="9">
        <f>+J17+J19+J20+J21+J23+J24+J54+J59</f>
        <v>0</v>
      </c>
      <c r="G75" s="105"/>
      <c r="H75" s="106"/>
      <c r="I75" s="106"/>
      <c r="J75" s="107" t="e">
        <f>+F75/$F82</f>
        <v>#REF!</v>
      </c>
    </row>
    <row r="76" spans="1:10">
      <c r="A76" s="134" t="s">
        <v>61</v>
      </c>
      <c r="B76" s="135"/>
      <c r="C76" s="135"/>
      <c r="D76" s="135"/>
      <c r="E76" s="136"/>
      <c r="F76" s="9">
        <f>+J22</f>
        <v>0</v>
      </c>
      <c r="G76" s="105"/>
      <c r="H76" s="106"/>
      <c r="I76" s="106"/>
      <c r="J76" s="107" t="e">
        <f>+F76/F82</f>
        <v>#REF!</v>
      </c>
    </row>
    <row r="77" spans="1:10">
      <c r="A77" s="134" t="s">
        <v>62</v>
      </c>
      <c r="B77" s="135"/>
      <c r="C77" s="135"/>
      <c r="D77" s="135"/>
      <c r="E77" s="136"/>
      <c r="F77" s="9">
        <v>0</v>
      </c>
      <c r="G77" s="105"/>
      <c r="H77" s="106"/>
      <c r="I77" s="106"/>
      <c r="J77" s="107" t="e">
        <f>+F77/F82</f>
        <v>#REF!</v>
      </c>
    </row>
    <row r="78" spans="1:10">
      <c r="A78" s="134" t="s">
        <v>63</v>
      </c>
      <c r="B78" s="135"/>
      <c r="C78" s="135"/>
      <c r="D78" s="135"/>
      <c r="E78" s="136"/>
      <c r="F78" s="9">
        <f>+J25+J26</f>
        <v>0</v>
      </c>
      <c r="G78" s="105"/>
      <c r="H78" s="106"/>
      <c r="I78" s="106"/>
      <c r="J78" s="107" t="e">
        <f>+F78/F82</f>
        <v>#REF!</v>
      </c>
    </row>
    <row r="79" spans="1:10">
      <c r="A79" s="134" t="s">
        <v>64</v>
      </c>
      <c r="B79" s="135"/>
      <c r="C79" s="135"/>
      <c r="D79" s="135"/>
      <c r="E79" s="136"/>
      <c r="F79" s="9" t="e">
        <f>+J27+J28+J35+J37+J38+J47+J48+J39+J40+J41+J56+J61</f>
        <v>#REF!</v>
      </c>
      <c r="G79" s="108"/>
      <c r="H79" s="106"/>
      <c r="I79" s="106"/>
      <c r="J79" s="107" t="e">
        <f>+F79/F82</f>
        <v>#REF!</v>
      </c>
    </row>
    <row r="80" spans="1:10" ht="15.75" thickBot="1">
      <c r="A80" s="137"/>
      <c r="B80" s="138"/>
      <c r="C80" s="138"/>
      <c r="D80" s="138"/>
      <c r="E80" s="139"/>
      <c r="F80" s="10"/>
      <c r="G80" s="105"/>
      <c r="H80" s="106"/>
      <c r="I80" s="106"/>
      <c r="J80" s="109" t="e">
        <f>SUM(J75:J79)</f>
        <v>#REF!</v>
      </c>
    </row>
    <row r="81" spans="1:10">
      <c r="A81" s="110"/>
      <c r="B81" s="110"/>
      <c r="C81" s="110"/>
      <c r="D81" s="110"/>
      <c r="E81" s="110"/>
      <c r="F81" s="11"/>
      <c r="G81" s="105"/>
      <c r="H81" s="106"/>
      <c r="I81" s="106"/>
      <c r="J81" s="111"/>
    </row>
    <row r="82" spans="1:10" ht="15.75" thickBot="1">
      <c r="A82" s="112" t="s">
        <v>79</v>
      </c>
      <c r="B82" s="112"/>
      <c r="C82" s="112"/>
      <c r="D82" s="112"/>
      <c r="E82" s="112"/>
      <c r="F82" s="113" t="e">
        <f>SUM(F75:F81)</f>
        <v>#REF!</v>
      </c>
      <c r="G82" s="113">
        <f>SUM(G75:G77)</f>
        <v>0</v>
      </c>
      <c r="H82" s="113">
        <f>SUM(H75:H77)</f>
        <v>0</v>
      </c>
      <c r="I82" s="113">
        <f>SUM(I75:I77)</f>
        <v>0</v>
      </c>
      <c r="J82" s="114" t="s">
        <v>65</v>
      </c>
    </row>
    <row r="83" spans="1:10" ht="15.75" thickTop="1">
      <c r="A83" s="1"/>
      <c r="B83" s="1"/>
      <c r="C83" s="1"/>
      <c r="D83" s="1"/>
      <c r="E83" s="1"/>
      <c r="F83" s="7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26">
    <mergeCell ref="A79:E79"/>
    <mergeCell ref="A80:E80"/>
    <mergeCell ref="A74:E74"/>
    <mergeCell ref="A75:E75"/>
    <mergeCell ref="A76:E76"/>
    <mergeCell ref="A77:E77"/>
    <mergeCell ref="A78:E78"/>
    <mergeCell ref="A1:A3"/>
    <mergeCell ref="J1:J3"/>
    <mergeCell ref="B1:G1"/>
    <mergeCell ref="B2:G2"/>
    <mergeCell ref="B3:G3"/>
    <mergeCell ref="H1:I1"/>
    <mergeCell ref="H2:I2"/>
    <mergeCell ref="H3:I3"/>
    <mergeCell ref="A65:J65"/>
    <mergeCell ref="A5:J5"/>
    <mergeCell ref="A6:J6"/>
    <mergeCell ref="A7:J7"/>
    <mergeCell ref="F8:G8"/>
    <mergeCell ref="A64:J64"/>
    <mergeCell ref="A66:J66"/>
    <mergeCell ref="A67:J67"/>
    <mergeCell ref="H68:J68"/>
    <mergeCell ref="A69:J69"/>
    <mergeCell ref="A72:J72"/>
  </mergeCells>
  <pageMargins left="0.70866141732283472" right="0.70866141732283472" top="0.74803149606299213" bottom="0.74803149606299213" header="0.31496062992125984" footer="0.31496062992125984"/>
  <pageSetup scale="4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Distrital Francisco José de Caldas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Hernandez Garcia</dc:creator>
  <cp:lastModifiedBy>j150</cp:lastModifiedBy>
  <cp:lastPrinted>2022-07-07T21:40:25Z</cp:lastPrinted>
  <dcterms:created xsi:type="dcterms:W3CDTF">2022-06-23T20:32:38Z</dcterms:created>
  <dcterms:modified xsi:type="dcterms:W3CDTF">2022-07-07T21:47:48Z</dcterms:modified>
</cp:coreProperties>
</file>