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ti\OneDrive\Documentos\OAPC 2022\Procesos\GIB 2022\Actualización 4 Formatos\"/>
    </mc:Choice>
  </mc:AlternateContent>
  <xr:revisionPtr revIDLastSave="0" documentId="13_ncr:1_{D1A55504-4767-4FD9-AFF6-556A10F905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B-PR-004-FR-019 " sheetId="1" r:id="rId1"/>
    <sheet name="Listas" sheetId="2" r:id="rId2"/>
  </sheets>
  <externalReferences>
    <externalReference r:id="rId3"/>
  </externalReferences>
  <definedNames>
    <definedName name="_xlnm._FilterDatabase" localSheetId="1" hidden="1">Listas!$E$1:$F$148</definedName>
    <definedName name="_xlnm.Print_Area" localSheetId="0">'GIB-PR-004-FR-019 '!$A$1:$G$79</definedName>
    <definedName name="CARGOS">#REF!</definedName>
    <definedName name="CONVENI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2" i="1"/>
  <c r="F16" i="1" l="1"/>
  <c r="C77" i="1" l="1"/>
  <c r="C56" i="1"/>
  <c r="F56" i="1"/>
  <c r="F75" i="1" l="1"/>
  <c r="D75" i="1"/>
  <c r="C75" i="1"/>
  <c r="C72" i="1"/>
  <c r="C71" i="1"/>
  <c r="C70" i="1"/>
  <c r="C67" i="1"/>
  <c r="C68" i="1"/>
  <c r="C66" i="1"/>
  <c r="C63" i="1"/>
  <c r="C64" i="1"/>
  <c r="C62" i="1"/>
  <c r="E58" i="1"/>
  <c r="C58" i="1"/>
  <c r="G54" i="1"/>
  <c r="C50" i="1"/>
  <c r="C48" i="1"/>
  <c r="C6" i="1" l="1"/>
  <c r="C46" i="1" s="1"/>
</calcChain>
</file>

<file path=xl/sharedStrings.xml><?xml version="1.0" encoding="utf-8"?>
<sst xmlns="http://schemas.openxmlformats.org/spreadsheetml/2006/main" count="423" uniqueCount="241">
  <si>
    <t>Fecha de Solicitud</t>
  </si>
  <si>
    <t>Biblioteca Destinataria:</t>
  </si>
  <si>
    <t>Biblioteca Solicitante:</t>
  </si>
  <si>
    <t>Universidad Francisco Jose de Caldas</t>
  </si>
  <si>
    <t>Teléfono:</t>
  </si>
  <si>
    <t>Email:</t>
  </si>
  <si>
    <t>Título</t>
  </si>
  <si>
    <t>Autor</t>
  </si>
  <si>
    <t>No. Topográfico</t>
  </si>
  <si>
    <t>DD</t>
  </si>
  <si>
    <t>MM</t>
  </si>
  <si>
    <t>AA</t>
  </si>
  <si>
    <t>Fecha de devolución</t>
  </si>
  <si>
    <t>Funcionarios 
responsables:</t>
  </si>
  <si>
    <t>Nombre usuario solicitante:</t>
  </si>
  <si>
    <t>Documento de Identificación:</t>
  </si>
  <si>
    <t>Programa/dependencia:</t>
  </si>
  <si>
    <t>FORMATO: SOLICITUD DE PRÉSTAMO INTERBIBLIOTECARIO</t>
  </si>
  <si>
    <t>Código: GIB-PR-004-FR-019</t>
  </si>
  <si>
    <t>Macroproceso: Apoyo a lo Misional</t>
  </si>
  <si>
    <t>Proceso: Gestión de la Información Bibliográfica</t>
  </si>
  <si>
    <t>Versión: 02</t>
  </si>
  <si>
    <t>CÁMARA DE COMERCIO DE BOGOTÁ</t>
  </si>
  <si>
    <t>CENTRO DE INVESTIGACIÓN Y EDUCACIÓN POPULAR (CINEP)</t>
  </si>
  <si>
    <t>COLEGIO DE ESTUDIOS SUPERIORES DE ADMINISTRACIÓN CESA</t>
  </si>
  <si>
    <t>CONSERVATORIO DEL TOLIMA (IBAGUÉ)</t>
  </si>
  <si>
    <t>CORPORACIÓN DE ARTES Y LETRAS INSTITUCIÓN UNIVERSITARIA</t>
  </si>
  <si>
    <t>CORPORACIÓN DE EDUCACIÓN SUPERIOR ISES</t>
  </si>
  <si>
    <t>CORPORACIÓN UNIFICADA NACIONAL DE EDUCACIÓN SUPERIOR CUN</t>
  </si>
  <si>
    <t>CORPORACIÓN UNIVERSITARIA DE CIENCIA Y DESARROLLO UNICIENCIA</t>
  </si>
  <si>
    <t>CORPORACIÓN UNIVERSITARIA IBEROAMERICANA</t>
  </si>
  <si>
    <t>CORPORACIÓN UNIVERSITARIA MINUTO DE DIOS</t>
  </si>
  <si>
    <t>CORPORACIÓN UNIVERSITARIA REPUBLICANA</t>
  </si>
  <si>
    <t>CORPORACIÓN UNIVERSITARIA TALLER CINCO</t>
  </si>
  <si>
    <t>CORPORACIÓN UNIVERSITARIA UNITEC</t>
  </si>
  <si>
    <t>ESCUELA COLOMBIANA DE INGENIERÍA JULIO GARAVITO</t>
  </si>
  <si>
    <t>ESCUELA DE POSTGRADOS DE POLICÍA "MIGUEL ANTONIO LLERAS PIZARRO"</t>
  </si>
  <si>
    <t>FEDEPALMA</t>
  </si>
  <si>
    <t>FUNDACIÓN CENTRO DE INVESTIGACIÓN DOCENCIA Y CONSULTORÍA ADMINISTRATIVA (CIDCA)</t>
  </si>
  <si>
    <t>FUNDACIÓN DE ESTUDIOS SUPERIORES MONSEÑOR ABRAHAM ESCUDERO MONTOYA</t>
  </si>
  <si>
    <t>FUNDACIÓN UNIVERSITARIA CERVANTES SAN AGUSTIN - UNICERVANTES</t>
  </si>
  <si>
    <t>FUNDACIÓN UNIVERSITARIA COLOMBO GERMANA</t>
  </si>
  <si>
    <t>FUNDACIÓN UNIVERSITARIA DEL ÁREA ANDINA</t>
  </si>
  <si>
    <t>FUNDACIÓN UNIVERSITARIA EMPRESARIAL DE LA CÁMARA DE COMERCIO DE BOGOTÁ – UNIEMPRESARIAL</t>
  </si>
  <si>
    <t>FUNDACIÓN UNIVERSITARIA HORIZONTE</t>
  </si>
  <si>
    <t>FUNDACIÓN UNIVERSITARIA JUAN N. CORPAS</t>
  </si>
  <si>
    <t>FUNDACIÓN UNIVERSITARIA SAN MARTÍN</t>
  </si>
  <si>
    <t>FUNDACIÓN UNIVERSITARIA SANITAS</t>
  </si>
  <si>
    <t>INSTITUCIÓN UNIVERSITARIA LATINA UNILATINA</t>
  </si>
  <si>
    <t>INSTITUCIÓN UNIVERSITARIA UNINPAHU</t>
  </si>
  <si>
    <t>INSTITUTO GEOGRÁFICO AGUSTÍN CODAZZI</t>
  </si>
  <si>
    <t>MINISTERIO DE MINAS Y ENERGÍA</t>
  </si>
  <si>
    <t>POLITÉCNICO ICAFT</t>
  </si>
  <si>
    <t>POLITÉCNICO INTERNACIONAL</t>
  </si>
  <si>
    <t>PONTIFICIA UNIVERSIDAD JAVERIANA</t>
  </si>
  <si>
    <t>SERVICIO NACIONAL DE APRENDIZAJE (SENA)</t>
  </si>
  <si>
    <t>UNIVERSIDAD CATÓLICA DE COLOMBIA</t>
  </si>
  <si>
    <t>UNIVERSIDAD CENTRAL</t>
  </si>
  <si>
    <t>UNIVERSIDAD COLEGIO MAYOR DE CUNDINAMARCA</t>
  </si>
  <si>
    <t>UNIVERSIDAD COOPERATIVA DE COLOMBIA</t>
  </si>
  <si>
    <t>UNIVERSIDAD DE BOGOTÁ JORGE TADEO LOZANO</t>
  </si>
  <si>
    <t>UNIVERSIDAD DE CIENCIAS APLICADAS Y AMBIENTALES (UDCA)</t>
  </si>
  <si>
    <t>UNIVERSIDAD DE LA SABANA</t>
  </si>
  <si>
    <t>UNIVERSIDAD DE LA SALLE</t>
  </si>
  <si>
    <t>UNIVERSIDAD DE LOS ANDES</t>
  </si>
  <si>
    <t>UNIVERSIDAD DE SAN BUENAVENTURA</t>
  </si>
  <si>
    <t>UNIVERSIDAD DE SANTANDER UDES</t>
  </si>
  <si>
    <t>UNIVERSIDAD EAN</t>
  </si>
  <si>
    <t>UNIVERSIDAD EL BOSQUE</t>
  </si>
  <si>
    <t>UNIVERSIDAD EXTERNADO DE COLOMBIA</t>
  </si>
  <si>
    <t>UNIVERSIDAD LA GRAN COLOMBIA</t>
  </si>
  <si>
    <t>UNIVERSIDAD MANUELA BELTRÁN</t>
  </si>
  <si>
    <t>UNIVERSIDAD NACIONAL ABIERTA Y A DISTANCIA UNAD</t>
  </si>
  <si>
    <t>UNIVERSIDAD NACIONAL DE COLOMBIA</t>
  </si>
  <si>
    <t>UNIVERSIDAD PEDAGÓGICA NACIONAL</t>
  </si>
  <si>
    <t>UNIVERSIDAD PILOTO DE COLOMBIA</t>
  </si>
  <si>
    <t>UNIVERSIDAD SANTO TOMÁS</t>
  </si>
  <si>
    <t>UNIVERSIDAD SERGIO ARBOLEDA</t>
  </si>
  <si>
    <t>UNIVERSITARIA AGUSTINIANA UNIAGUSTINIANA</t>
  </si>
  <si>
    <t>Código estudiante:</t>
  </si>
  <si>
    <r>
      <rPr>
        <b/>
        <sz val="10"/>
        <color rgb="FF000000"/>
        <rFont val="Calibri"/>
        <family val="2"/>
        <scheme val="minor"/>
      </rPr>
      <t>NOTA:</t>
    </r>
    <r>
      <rPr>
        <sz val="10"/>
        <color rgb="FF000000"/>
        <rFont val="Calibri"/>
        <family val="2"/>
        <scheme val="minor"/>
      </rPr>
      <t xml:space="preserve"> El usuario se compromete a utilizar los espacios y materiales de manera adecuada siguiendo las normas establecidas por la Institución. Recuerde, que el Préstamo Interbibliotecario  tiene una vigencia de 8 (ocho) días calendario a partir de su fecha de solicitud.  </t>
    </r>
  </si>
  <si>
    <t>Información Material bibliográfico (consultar informació en catalogos en línea OPAC de la Institución)</t>
  </si>
  <si>
    <t>INSTITUCIONES EN CONVENIO</t>
  </si>
  <si>
    <t>PROYECTOS CURRICULARES</t>
  </si>
  <si>
    <t>FACULTAD DE ARTES-ASAB</t>
  </si>
  <si>
    <t>ARTE DANZARIO</t>
  </si>
  <si>
    <t>ARTES ESCENICAS</t>
  </si>
  <si>
    <t>ARTES MUSICALES</t>
  </si>
  <si>
    <t>ARTES PLASTICAS</t>
  </si>
  <si>
    <t>ARTES PLASTICAS Y VISUALES</t>
  </si>
  <si>
    <t>FACULTAD DE CIENCIAS Y EDUCACION</t>
  </si>
  <si>
    <t>ARCHIVISTICA Y GESTION DE LA INFORMACION DIGITAL</t>
  </si>
  <si>
    <t>BIOLOGÍA</t>
  </si>
  <si>
    <t>COMUNICACION SOCIAL Y PERIODISMO</t>
  </si>
  <si>
    <t>FÍSICA</t>
  </si>
  <si>
    <t>LICENCIATURA EDUACION BASICA CON ENFASIS EN EDUCACION ARTISTICA</t>
  </si>
  <si>
    <t>LICENCIATURA EN BIOLOGIA</t>
  </si>
  <si>
    <t>LICENCIATURA EN CIENCIAS SOCIALES</t>
  </si>
  <si>
    <t>LICENCIATURA EN EDUCACIÓN ARTÍSTICA</t>
  </si>
  <si>
    <t>LICENCIATURA EN EDUCACION BASICA CON ENFASIS EN CIENCIAS SOCIALES</t>
  </si>
  <si>
    <t>LICENCIATURA EN EDUCACION BASICA CON ENFASIS EN HUMANIDADES Y LENGUA CASTELLANA</t>
  </si>
  <si>
    <t>LICENCIATURA EN EDUCACION BASICA CON ENFASIS EN INGLES</t>
  </si>
  <si>
    <t>LICENCIATURA EN EDUCACION BASICA CON ENFASIS EN MATEMATICAS</t>
  </si>
  <si>
    <t>LICENCIATURA EN EDUCACIÓN INFANTIL</t>
  </si>
  <si>
    <t>LICENCIATURA EN FISICA</t>
  </si>
  <si>
    <t>LICENCIATURA EN HUMANIDADES Y LENGUA CASTELLANA</t>
  </si>
  <si>
    <t>LICENCIATURA EN LENGUAS EXTRANJERAS CON ÉNFASIS EN INGLÉS</t>
  </si>
  <si>
    <t>LICENCIATURA EN LENGUAS MODERNAS ESPANOL - INGLES</t>
  </si>
  <si>
    <t>LICENCIATURA EN LINGUISTICA Y LITERATURA</t>
  </si>
  <si>
    <t>LICENCIATURA EN MATEMATICAS</t>
  </si>
  <si>
    <t>LICENCIATURA EN MATEMÁTICAS</t>
  </si>
  <si>
    <t>LICENCIATURA EN PEDAGOGIA INFANTIL</t>
  </si>
  <si>
    <t>LICENCIATURA EN QUIMICA</t>
  </si>
  <si>
    <t>LICENCIATURA EN SOCIALES</t>
  </si>
  <si>
    <t>MATEMATICAS</t>
  </si>
  <si>
    <t>QUÍMICA</t>
  </si>
  <si>
    <t>FACULTAD DE INGENIERIA</t>
  </si>
  <si>
    <t>INGENIERIA CATASTRAL Y GEODESIA</t>
  </si>
  <si>
    <t>INGENIERIA DE SISTEMAS</t>
  </si>
  <si>
    <t>INGENIERIA ELECTRICA</t>
  </si>
  <si>
    <t>INGENIERIA ELECTRONICA</t>
  </si>
  <si>
    <t>INGENIERIA INDUSTRIAL</t>
  </si>
  <si>
    <t>FACULTAD DE MEDIO AMBIENTE Y RECURSOS NATURALES</t>
  </si>
  <si>
    <t>ADMINISTRACION AMBIENTAL</t>
  </si>
  <si>
    <t>ADMINISTRACION AMBIENTAL (PROF. TECNOLOGOS)</t>
  </si>
  <si>
    <t>ADMINISTRACION DEPORTIVA</t>
  </si>
  <si>
    <t>ADMINISTRACION DEPORTIVA (NOCTURNA)</t>
  </si>
  <si>
    <t>INGENIERIA AMBIENTAL</t>
  </si>
  <si>
    <t>INGENIERIA AMBIENTAL (PROF. TECNOLOGOS)</t>
  </si>
  <si>
    <t>INGENIERIA FORESTAL</t>
  </si>
  <si>
    <t>INGENIERIA FORESTAL (PROF. TECNOLOGOS)</t>
  </si>
  <si>
    <t>INGENIERIA SANITARIA</t>
  </si>
  <si>
    <t>INGENIERIA SANITARIA (PROF. TECNOLOGOS)</t>
  </si>
  <si>
    <t>INGENIERIA TOPOGRAFICA</t>
  </si>
  <si>
    <t>INGENIERIA TOPOGRAFICA (PROF. TECNOLOGOS)</t>
  </si>
  <si>
    <t>TECNOLOGÍA EN GESTIÓN AMBIENTAL Y SERVICIOS PÚBLICOS</t>
  </si>
  <si>
    <t>TECNOLOGIA EN LEVANTAMIENTOS TOPOGRAFICOS</t>
  </si>
  <si>
    <t>TECNOLOGÍA EN SANEAMIENTO AMBIENTAL</t>
  </si>
  <si>
    <t>TECNOLOGÍA EN SANEAMIENTO AMBIENTAL (CONVENIO 174 SED)</t>
  </si>
  <si>
    <t>TECNOLOGIA EN TOPOGRAFIA</t>
  </si>
  <si>
    <t>FACULTAD DE TECNOLOGIA - POLITECNICA / TECNOLOGICA</t>
  </si>
  <si>
    <t>COMPONENTE PROPEDEUTICO - INGENIERÍA CIVIL</t>
  </si>
  <si>
    <t>COMPONENTE PROPEDEUTICO - INGENIERÍA DE PRODUCCION</t>
  </si>
  <si>
    <t>COMPONENTE PROPEDEUTICO - INGENIERÍA ELECTRICA</t>
  </si>
  <si>
    <t>COMPONENTE PROPEDEUTICO - INGENIERÍA EN TELEMATICA</t>
  </si>
  <si>
    <t>COMPONENTE PROPEDEUTICO - INGENIERÍA MECANICA</t>
  </si>
  <si>
    <t>COMPONENTE PROPEDEUTICO-INGENIERÍA EN CONTROL / INGENIERIA EN TELECOMUNICACIONES</t>
  </si>
  <si>
    <t>CONV. SED - TECNOLOGIA CONSTRUC. CIVILES</t>
  </si>
  <si>
    <t>CONV. SED - TECNOLOGÍA EN ELECTRICIDAD DE MEDIA Y BAJA TENSIÓN</t>
  </si>
  <si>
    <t>CONV. SED - TECNOLOGIA EN ELECTRONICA</t>
  </si>
  <si>
    <t>CONV. SED - TECNOLOGIA EN MECANICA</t>
  </si>
  <si>
    <t>CONV. SED - TECNOLOGIA INDUSTRIAL</t>
  </si>
  <si>
    <t>CONV. SED - TECNOLOGIA SISTEMATIZACION DE DATOS</t>
  </si>
  <si>
    <t>CONVENIO SED TECNOLOGIA EN GESTION DE LA PRODUCCION INDUSTRIAL</t>
  </si>
  <si>
    <t>ING. EN CONTROL ELECTRONICO E INSTRUMENTACION</t>
  </si>
  <si>
    <t>ING.DISTRIBUCION  Y REDES ELECTRICAS</t>
  </si>
  <si>
    <t>INGENIERIA CIVIL (CICLOS PROPEDEUTICOS)</t>
  </si>
  <si>
    <t>INGENIERIA DE PRODUCCION</t>
  </si>
  <si>
    <t>INGENIERIA DE PRODUCCION (CICLOS PROPEDEUTICOS)</t>
  </si>
  <si>
    <t>INGENIERIA ELECTRICA (CICLOS PROPEDEUTICOS)</t>
  </si>
  <si>
    <t>INGENIERIA EN CONTROL</t>
  </si>
  <si>
    <t>INGENIERIA EN CONTROL (CICLOS PROPEDEUTICOS)</t>
  </si>
  <si>
    <t>INGENIERÍA EN CONTROL Y AUTOMATIZACIÓN (CICLOS PROPEDEUTICOS)</t>
  </si>
  <si>
    <t>INGENIERIA EN REDES DE COMPUTADORES</t>
  </si>
  <si>
    <t>INGENIERIA EN TELECOMUNICACIONES</t>
  </si>
  <si>
    <t>INGENIERIA EN TELECOMUNICACIONES (CICLOS PROPEDEUTICOS)</t>
  </si>
  <si>
    <t>INGENIERIA EN TELEMATICA</t>
  </si>
  <si>
    <t>INGENIERIA EN TELEMATICA (CICLOS PROPEDEUTICOS)</t>
  </si>
  <si>
    <t>INGENIERIA MECANICA (CICLOS PROPEDEUTICOS)</t>
  </si>
  <si>
    <t>INGENIERIA MECANICA (NOCTURNO)</t>
  </si>
  <si>
    <t>TECNOLOGIA CONSTRUC. CIVILES</t>
  </si>
  <si>
    <t>TECNOLOGIA EN CONSTRUCCIONES CIVILES (CICLOS PROPEDEUTICOS)</t>
  </si>
  <si>
    <t>TECNOLOGIA EN ELECTRICIDAD</t>
  </si>
  <si>
    <t>TECNOLOGÍA EN ELECTRICIDAD DE MEDIA Y BAJA TENSIÓN</t>
  </si>
  <si>
    <t>TECNOLOGIA EN ELECTRONICA</t>
  </si>
  <si>
    <t>TECNOLOGIA EN ELECTRONICA (CICLOS PROPEDEUTICOS)</t>
  </si>
  <si>
    <t>TECNOLOGÍA EN ELECTRÓNICA INDUSTRIAL (CICLOS PROPEDEUTICOS)</t>
  </si>
  <si>
    <t>TECNOLOGIA EN GESTION DE LA PRODUCCION INDUSTRIAL</t>
  </si>
  <si>
    <t>TECNOLOGIA EN MECANICA</t>
  </si>
  <si>
    <t>TECNOLOGIA EN MECANICA (CICLOS PROPEDEUTICOS)</t>
  </si>
  <si>
    <t>TECNOLOGIA EN MECANICA INDUSTRIAL</t>
  </si>
  <si>
    <t>TECNOLOGIA EN SISTEMATIZACION DE DATOS (CICLOS PROPEDEUTICOS)</t>
  </si>
  <si>
    <t>TECNOLOGIA INDUSTRIAL</t>
  </si>
  <si>
    <t>TECNOLOGIA INDUSTRIAL (CONVENIO 174 SED)</t>
  </si>
  <si>
    <t>TECNOLOGIA SISTEMATIZACION DE DATOS</t>
  </si>
  <si>
    <t>TECNOLOGIA SISTEMATIZACION DE DATOS (CONVENIO 174 SED)</t>
  </si>
  <si>
    <t>FACULTAD</t>
  </si>
  <si>
    <t>DOCTORADO EN ESTUDIOS ARTISTICOS</t>
  </si>
  <si>
    <t>MAESTRIA EN ESTUDIOS ARTISTICOS</t>
  </si>
  <si>
    <t>DESARROLLO HUMANO CON ENFASIS EN PROCESOS AFECTIVOS Y CREATIVIDAD</t>
  </si>
  <si>
    <t>DOCTORADO EN ESTUDIOS SOCIALES</t>
  </si>
  <si>
    <t>DOCTORADO INTERINSTITUCIONAL EN EDUCACIÓN</t>
  </si>
  <si>
    <t>ESP. EN EDUCACION EN TECNOLOGIA</t>
  </si>
  <si>
    <t>ESP. EN INFANCIA CULT. Y DESA.</t>
  </si>
  <si>
    <t>ESP. GERENCIA DE PROYECTOS EDUC.</t>
  </si>
  <si>
    <t>ESPECIALIZACION EN EDUCACION Y GESTION AMBIENTAL</t>
  </si>
  <si>
    <t>MAESTRÍA EN COMUNICACIÓN - EDUCACIÓN</t>
  </si>
  <si>
    <t>MAESTRÍA EN DESARROLLO HUMANO Y EDUCACIÓN SOCIOAFECTIVA</t>
  </si>
  <si>
    <t>MAESTRIA EN EDUCACION - CIENCIAS DE LA NATURALEZA Y LA TECNOLOGIA</t>
  </si>
  <si>
    <t>MAESTRIA EN EDUCACION - CIENCIAS SOCIALES</t>
  </si>
  <si>
    <t>MAESTRIA EN EDUCACION - COMUNICACION INTERCULTURAL</t>
  </si>
  <si>
    <t>MAESTRIA EN EDUCACION - MATEMATICA</t>
  </si>
  <si>
    <t>MAESTRIA EN EDUCACION (GUAJIRA)</t>
  </si>
  <si>
    <t>MAESTRÍA EN EDUCACIÓN EN TECNOLOGÍA</t>
  </si>
  <si>
    <t>MAESTRIA EN EDUCACIÓN PARA LA PAZ</t>
  </si>
  <si>
    <t>MAESTRÍA EN EDUCACIÓN Y GESTIÓN AMBIENTAL</t>
  </si>
  <si>
    <t>MAESTRÍA EN INFANCIA Y CULTURA</t>
  </si>
  <si>
    <t>MAESTRIA EN INVESTIGACION SOCIAL INTERDISCIPLINARIA</t>
  </si>
  <si>
    <t>MAESTRIA EN LINGUISTICA</t>
  </si>
  <si>
    <t>MAESTRÍA EN PEDAGOGÍA DE LA LENGUA MATERNA</t>
  </si>
  <si>
    <t>DOCTORADO EN INGENIERIA</t>
  </si>
  <si>
    <t>ESP. HIGIENE, SEGURIDAD Y SALUD EN EL TRABAJO</t>
  </si>
  <si>
    <t>ESP. INFORMÁTICA Y AUTOMÁTICA INDUSTRIAL</t>
  </si>
  <si>
    <t>ESP. INGENIERIA DEL SOFTWARE</t>
  </si>
  <si>
    <t>ESP. SISTEMAS DE INFORMACION GEOGRAFICA</t>
  </si>
  <si>
    <t>ESPECIALIZACION EN AVALUOS</t>
  </si>
  <si>
    <t>ESPECIALIZACION EN BIOINGENIERIA</t>
  </si>
  <si>
    <t>ESPECIALIZACION EN GESTION DE PROYECTOS DE INGENIERIA</t>
  </si>
  <si>
    <t>ESPECIALIZACION EN PROYECTOS INFORMATICOS</t>
  </si>
  <si>
    <t>ESPECIALIZACION EN TELECOMUNICACIONES MOVILES</t>
  </si>
  <si>
    <t>ESPECIALIZACION EN TELEINFORMATICA</t>
  </si>
  <si>
    <t>MAE. EN CIENCIAS DE LA INF. Y LAS COMUNICACIONES ENFASIS EN GEOMATICA</t>
  </si>
  <si>
    <t>MAE. EN CIENCIAS DE LA INF. Y LAS COMUNICACIONES ENFASIS EN ING. SOFT</t>
  </si>
  <si>
    <t>MAE. EN CIENCIAS DE LA INF. Y LAS COMUNICACIONES ENFASIS EN SIS. INFOR</t>
  </si>
  <si>
    <t>MAE. EN CIENCIAS DE LA INF. Y LAS COMUNICACIONES ENFASIS EN TELEINF.</t>
  </si>
  <si>
    <t>MAESTRÍA EN INGENIERÍA - ÉNFASIS EN INGENIERÍA ELECTRÓNICA</t>
  </si>
  <si>
    <t>MAESTRIA EN INGENIERIA INDUSTRIAL</t>
  </si>
  <si>
    <t>MAESTRÍA EN TELECOMUNICACIONES MÓVILES</t>
  </si>
  <si>
    <t>ESP. EN DISEÑO DE VIAS URBANAS, TRANSITO Y TRANSPORTE</t>
  </si>
  <si>
    <t>ESP. EN GERENCIA DE RECURSOS NATURALES</t>
  </si>
  <si>
    <t>ESPECIALIZACION EN AMBIENTE Y DESARROLLO LOCAL</t>
  </si>
  <si>
    <t>MAESTRIA EN DESARROLLO SUSTENTABLE Y GESTION AMBIENTAL</t>
  </si>
  <si>
    <t>MAESTRÍA EN INFRAESTRUCTURA VIAL</t>
  </si>
  <si>
    <t>MAESTRIA EN MANEJO, USO Y CONSERVACION DEL BOSQUE</t>
  </si>
  <si>
    <t>ESPECIALIZACIÓN EN GERENCIA DE LA CONSTRUCCIÓN</t>
  </si>
  <si>
    <t>ESPECIALIZACIÓN EN INTERVENTORÍA Y SUPERVISIÓN DE OBRAS DE CONSTRUCCIÓN</t>
  </si>
  <si>
    <t>MAESTRÍA EN INGENIERÍA CIVIL</t>
  </si>
  <si>
    <t>Funcionarios  responsables:</t>
  </si>
  <si>
    <t>Firma:</t>
  </si>
  <si>
    <t>Facultad</t>
  </si>
  <si>
    <t>Fecha de Aprobación: 07/10/2022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</si>
</sst>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1"/>
      <color rgb="FF29635A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10"/>
      <color rgb="FF29635A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indexed="64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theme="0" tint="-0.249977111117893"/>
      </top>
      <bottom style="thin">
        <color rgb="FF7F7F7F"/>
      </bottom>
      <diagonal/>
    </border>
    <border>
      <left style="thin">
        <color theme="0" tint="-0.249977111117893"/>
      </left>
      <right style="thin">
        <color indexed="64"/>
      </right>
      <top style="thin">
        <color rgb="FF7F7F7F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7F7F7F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rgb="FF7F7F7F"/>
      </top>
      <bottom style="medium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7F7F7F"/>
      </top>
      <bottom style="mediumDashDot">
        <color indexed="64"/>
      </bottom>
      <diagonal/>
    </border>
    <border>
      <left/>
      <right/>
      <top/>
      <bottom style="thin">
        <color rgb="FF9CC2E5"/>
      </bottom>
      <diagonal/>
    </border>
    <border>
      <left/>
      <right style="thin">
        <color indexed="64"/>
      </right>
      <top style="thin">
        <color rgb="FF7F7F7F"/>
      </top>
      <bottom style="thin">
        <color theme="0" tint="-0.249977111117893"/>
      </bottom>
      <diagonal/>
    </border>
    <border>
      <left/>
      <right/>
      <top style="thin">
        <color rgb="FF7F7F7F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7F7F7F"/>
      </top>
      <bottom style="thin">
        <color rgb="FF7F7F7F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9" fillId="0" borderId="9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1" fillId="2" borderId="2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2" borderId="16" xfId="0" applyFont="1" applyFill="1" applyBorder="1" applyProtection="1">
      <protection locked="0"/>
    </xf>
    <xf numFmtId="0" fontId="6" fillId="0" borderId="15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8" fillId="2" borderId="17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Protection="1">
      <protection locked="0"/>
    </xf>
    <xf numFmtId="0" fontId="0" fillId="5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3" fillId="0" borderId="2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3" fontId="2" fillId="2" borderId="13" xfId="0" applyNumberFormat="1" applyFont="1" applyFill="1" applyBorder="1" applyAlignment="1" applyProtection="1">
      <alignment horizontal="center" vertical="center"/>
      <protection locked="0"/>
    </xf>
    <xf numFmtId="3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3" fontId="2" fillId="2" borderId="4" xfId="0" applyNumberFormat="1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Protection="1"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protection locked="0"/>
    </xf>
    <xf numFmtId="0" fontId="2" fillId="0" borderId="27" xfId="0" applyFont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18" xfId="0" applyFont="1" applyFill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6" fillId="0" borderId="23" xfId="0" applyFont="1" applyBorder="1" applyProtection="1"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0" fillId="0" borderId="2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4" fillId="5" borderId="0" xfId="0" applyFont="1" applyFill="1" applyProtection="1"/>
    <xf numFmtId="0" fontId="11" fillId="5" borderId="11" xfId="0" applyFont="1" applyFill="1" applyBorder="1" applyAlignment="1" applyProtection="1">
      <alignment horizontal="center" vertical="center" wrapText="1"/>
    </xf>
    <xf numFmtId="0" fontId="15" fillId="5" borderId="11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vertical="center" wrapText="1"/>
    </xf>
    <xf numFmtId="0" fontId="11" fillId="5" borderId="0" xfId="0" applyFont="1" applyFill="1" applyAlignment="1" applyProtection="1">
      <alignment horizontal="center" vertical="center" wrapText="1"/>
    </xf>
    <xf numFmtId="0" fontId="1" fillId="2" borderId="2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0" fillId="0" borderId="0" xfId="0" applyFont="1" applyAlignment="1" applyProtection="1"/>
    <xf numFmtId="0" fontId="8" fillId="2" borderId="0" xfId="0" applyFont="1" applyFill="1" applyBorder="1" applyProtection="1"/>
    <xf numFmtId="164" fontId="2" fillId="2" borderId="4" xfId="0" applyNumberFormat="1" applyFont="1" applyFill="1" applyBorder="1" applyAlignment="1" applyProtection="1">
      <alignment horizontal="left" vertical="center"/>
    </xf>
    <xf numFmtId="0" fontId="6" fillId="0" borderId="5" xfId="0" applyFont="1" applyBorder="1" applyProtection="1"/>
    <xf numFmtId="0" fontId="6" fillId="0" borderId="6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2" borderId="0" xfId="0" applyFont="1" applyFill="1" applyBorder="1" applyProtection="1"/>
    <xf numFmtId="0" fontId="6" fillId="0" borderId="0" xfId="0" applyFont="1" applyBorder="1" applyProtection="1"/>
    <xf numFmtId="0" fontId="6" fillId="0" borderId="3" xfId="0" applyFont="1" applyBorder="1" applyProtection="1"/>
    <xf numFmtId="3" fontId="2" fillId="2" borderId="4" xfId="0" applyNumberFormat="1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6" fillId="0" borderId="7" xfId="0" applyFont="1" applyBorder="1" applyProtection="1"/>
    <xf numFmtId="0" fontId="6" fillId="0" borderId="8" xfId="0" applyFont="1" applyBorder="1" applyProtection="1"/>
    <xf numFmtId="3" fontId="2" fillId="2" borderId="13" xfId="0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center" vertical="center"/>
    </xf>
    <xf numFmtId="0" fontId="8" fillId="2" borderId="16" xfId="0" applyFont="1" applyFill="1" applyBorder="1" applyProtection="1"/>
    <xf numFmtId="0" fontId="6" fillId="0" borderId="15" xfId="0" applyFont="1" applyBorder="1" applyAlignment="1" applyProtection="1"/>
    <xf numFmtId="1" fontId="2" fillId="0" borderId="14" xfId="0" applyNumberFormat="1" applyFont="1" applyBorder="1" applyAlignment="1" applyProtection="1">
      <alignment horizontal="left" vertical="center"/>
    </xf>
    <xf numFmtId="0" fontId="2" fillId="0" borderId="14" xfId="0" applyFont="1" applyBorder="1" applyAlignment="1" applyProtection="1"/>
    <xf numFmtId="0" fontId="2" fillId="0" borderId="12" xfId="0" applyFont="1" applyBorder="1" applyAlignment="1" applyProtection="1"/>
    <xf numFmtId="0" fontId="1" fillId="0" borderId="0" xfId="0" applyFont="1" applyProtection="1"/>
    <xf numFmtId="0" fontId="2" fillId="2" borderId="4" xfId="0" applyFont="1" applyFill="1" applyBorder="1" applyAlignment="1" applyProtection="1">
      <alignment horizontal="left"/>
    </xf>
    <xf numFmtId="0" fontId="2" fillId="2" borderId="29" xfId="0" applyFont="1" applyFill="1" applyBorder="1" applyAlignment="1" applyProtection="1">
      <alignment horizontal="left"/>
    </xf>
    <xf numFmtId="0" fontId="8" fillId="2" borderId="18" xfId="0" applyFont="1" applyFill="1" applyBorder="1" applyAlignment="1" applyProtection="1">
      <alignment horizontal="right"/>
    </xf>
    <xf numFmtId="0" fontId="11" fillId="0" borderId="16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3" xfId="0" applyFont="1" applyBorder="1" applyAlignment="1" applyProtection="1"/>
    <xf numFmtId="0" fontId="2" fillId="2" borderId="18" xfId="0" applyFont="1" applyFill="1" applyBorder="1" applyAlignment="1" applyProtection="1">
      <alignment horizontal="right"/>
    </xf>
    <xf numFmtId="0" fontId="8" fillId="2" borderId="17" xfId="0" applyFont="1" applyFill="1" applyBorder="1" applyProtection="1"/>
    <xf numFmtId="0" fontId="7" fillId="0" borderId="4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3" xfId="0" applyFont="1" applyBorder="1" applyProtection="1"/>
    <xf numFmtId="0" fontId="12" fillId="3" borderId="0" xfId="0" applyFont="1" applyFill="1" applyBorder="1" applyAlignment="1" applyProtection="1">
      <alignment horizontal="center" wrapText="1"/>
    </xf>
    <xf numFmtId="0" fontId="12" fillId="3" borderId="0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" fillId="4" borderId="2" xfId="0" applyFont="1" applyFill="1" applyBorder="1" applyProtection="1"/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1" fillId="4" borderId="0" xfId="0" applyFont="1" applyFill="1" applyBorder="1" applyProtection="1"/>
    <xf numFmtId="0" fontId="0" fillId="5" borderId="0" xfId="0" applyFont="1" applyFill="1" applyAlignment="1" applyProtection="1"/>
    <xf numFmtId="0" fontId="2" fillId="0" borderId="0" xfId="0" applyFont="1" applyBorder="1" applyProtection="1"/>
    <xf numFmtId="49" fontId="2" fillId="2" borderId="4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Border="1" applyProtection="1"/>
    <xf numFmtId="49" fontId="6" fillId="0" borderId="6" xfId="0" applyNumberFormat="1" applyFont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6" fillId="0" borderId="10" xfId="0" applyFont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vertical="center"/>
    </xf>
    <xf numFmtId="49" fontId="2" fillId="2" borderId="30" xfId="0" applyNumberFormat="1" applyFont="1" applyFill="1" applyBorder="1" applyAlignment="1" applyProtection="1">
      <alignment horizontal="left" vertical="center"/>
    </xf>
    <xf numFmtId="49" fontId="2" fillId="2" borderId="31" xfId="0" applyNumberFormat="1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left" vertical="center"/>
    </xf>
    <xf numFmtId="0" fontId="8" fillId="2" borderId="28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1" fillId="0" borderId="5" xfId="0" applyFont="1" applyBorder="1" applyProtection="1"/>
    <xf numFmtId="0" fontId="11" fillId="0" borderId="6" xfId="0" applyFont="1" applyBorder="1" applyProtection="1"/>
    <xf numFmtId="0" fontId="2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37</xdr:row>
      <xdr:rowOff>190500</xdr:rowOff>
    </xdr:from>
    <xdr:ext cx="1781175" cy="309350"/>
    <xdr:sp macro="" textlink="">
      <xdr:nvSpPr>
        <xdr:cNvPr id="10" name="Shape 2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676525" y="6610350"/>
          <a:ext cx="1781175" cy="309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9525</xdr:rowOff>
        </xdr:from>
        <xdr:to>
          <xdr:col>7</xdr:col>
          <xdr:colOff>19050</xdr:colOff>
          <xdr:row>10</xdr:row>
          <xdr:rowOff>38100</xdr:rowOff>
        </xdr:to>
        <xdr:sp macro="" textlink="">
          <xdr:nvSpPr>
            <xdr:cNvPr id="1039" name="ComboBox1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295275</xdr:colOff>
      <xdr:row>77</xdr:row>
      <xdr:rowOff>190500</xdr:rowOff>
    </xdr:from>
    <xdr:ext cx="1781175" cy="309350"/>
    <xdr:sp macro="" textlink="">
      <xdr:nvSpPr>
        <xdr:cNvPr id="25" name="Shap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466975" y="6905625"/>
          <a:ext cx="1781175" cy="309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38100</xdr:rowOff>
        </xdr:from>
        <xdr:to>
          <xdr:col>4</xdr:col>
          <xdr:colOff>238125</xdr:colOff>
          <xdr:row>16</xdr:row>
          <xdr:rowOff>19050</xdr:rowOff>
        </xdr:to>
        <xdr:sp macro="" textlink="">
          <xdr:nvSpPr>
            <xdr:cNvPr id="1044" name="ComboBox3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504825</xdr:colOff>
      <xdr:row>1</xdr:row>
      <xdr:rowOff>0</xdr:rowOff>
    </xdr:from>
    <xdr:to>
      <xdr:col>1</xdr:col>
      <xdr:colOff>1489075</xdr:colOff>
      <xdr:row>3</xdr:row>
      <xdr:rowOff>430166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3E98C3B-57B4-4897-AE9E-F21D7ADEB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5250"/>
          <a:ext cx="984250" cy="1001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38099</xdr:colOff>
      <xdr:row>2</xdr:row>
      <xdr:rowOff>38102</xdr:rowOff>
    </xdr:from>
    <xdr:to>
      <xdr:col>6</xdr:col>
      <xdr:colOff>1143000</xdr:colOff>
      <xdr:row>3</xdr:row>
      <xdr:rowOff>106517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BBE45478-4D91-47A2-87E8-7788DB3C3F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0" t="13333" r="8462" b="18333"/>
        <a:stretch/>
      </xdr:blipFill>
      <xdr:spPr bwMode="auto">
        <a:xfrm>
          <a:off x="7029449" y="466727"/>
          <a:ext cx="1104901" cy="3541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504825</xdr:colOff>
      <xdr:row>41</xdr:row>
      <xdr:rowOff>0</xdr:rowOff>
    </xdr:from>
    <xdr:ext cx="984250" cy="1001666"/>
    <xdr:pic>
      <xdr:nvPicPr>
        <xdr:cNvPr id="17" name="Imagen 16">
          <a:extLst>
            <a:ext uri="{FF2B5EF4-FFF2-40B4-BE49-F238E27FC236}">
              <a16:creationId xmlns:a16="http://schemas.microsoft.com/office/drawing/2014/main" id="{9EDA6053-1263-4E6B-9029-7F81525B9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905625"/>
          <a:ext cx="984250" cy="100166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38099</xdr:colOff>
      <xdr:row>42</xdr:row>
      <xdr:rowOff>38102</xdr:rowOff>
    </xdr:from>
    <xdr:ext cx="1104901" cy="354165"/>
    <xdr:pic>
      <xdr:nvPicPr>
        <xdr:cNvPr id="18" name="Imagen 17">
          <a:extLst>
            <a:ext uri="{FF2B5EF4-FFF2-40B4-BE49-F238E27FC236}">
              <a16:creationId xmlns:a16="http://schemas.microsoft.com/office/drawing/2014/main" id="{D4FA30DC-F932-4CA7-B525-04D2436E1E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0" t="13333" r="8462" b="18333"/>
        <a:stretch/>
      </xdr:blipFill>
      <xdr:spPr bwMode="auto">
        <a:xfrm>
          <a:off x="7029449" y="466727"/>
          <a:ext cx="1104901" cy="3541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rcl\OneDrive\Documentos\UNIVERSIDAD%20DISTRITAL%202022\230%20SIGUD-%20Procesos\Procesos\7%20GIB-PR-002%20Servicios%20Bibliotecarios%20y%20de%20informacion\FORMATOS%20cartas%20de%20presentacion%20y%20de%20P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-PR-004-FR-001 Carta de pres"/>
      <sheetName val="Hoja 2"/>
      <sheetName val="GIB-PR-004-FR-019 Solicitud PIB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A80"/>
  <sheetViews>
    <sheetView showGridLines="0" tabSelected="1" zoomScaleNormal="100" workbookViewId="0">
      <selection activeCell="C71" sqref="C71:G71"/>
    </sheetView>
  </sheetViews>
  <sheetFormatPr baseColWidth="10" defaultRowHeight="15" x14ac:dyDescent="0.25"/>
  <cols>
    <col min="1" max="1" width="1.42578125" style="3" customWidth="1"/>
    <col min="2" max="2" width="31" style="92" customWidth="1"/>
    <col min="3" max="3" width="16.42578125" style="92" customWidth="1"/>
    <col min="4" max="4" width="19.42578125" style="92" customWidth="1"/>
    <col min="5" max="5" width="14.5703125" style="92" customWidth="1"/>
    <col min="6" max="6" width="22" style="92" customWidth="1"/>
    <col min="7" max="7" width="17.42578125" style="92" customWidth="1"/>
    <col min="8" max="8" width="11.42578125" style="3" customWidth="1"/>
    <col min="9" max="16384" width="11.42578125" style="3"/>
  </cols>
  <sheetData>
    <row r="1" spans="1:27" s="93" customFormat="1" ht="7.5" customHeight="1" x14ac:dyDescent="0.2"/>
    <row r="2" spans="1:27" s="93" customFormat="1" ht="22.5" customHeight="1" x14ac:dyDescent="0.2">
      <c r="B2" s="94"/>
      <c r="C2" s="95" t="s">
        <v>17</v>
      </c>
      <c r="D2" s="95"/>
      <c r="E2" s="95"/>
      <c r="F2" s="96" t="s">
        <v>18</v>
      </c>
      <c r="G2" s="94"/>
      <c r="H2" s="97"/>
      <c r="I2" s="97"/>
      <c r="J2" s="97"/>
    </row>
    <row r="3" spans="1:27" s="93" customFormat="1" ht="22.5" customHeight="1" x14ac:dyDescent="0.2">
      <c r="B3" s="94"/>
      <c r="C3" s="94" t="s">
        <v>19</v>
      </c>
      <c r="D3" s="94"/>
      <c r="E3" s="94"/>
      <c r="F3" s="96" t="s">
        <v>21</v>
      </c>
      <c r="G3" s="94"/>
      <c r="H3" s="97"/>
      <c r="I3" s="97"/>
      <c r="J3" s="97"/>
    </row>
    <row r="4" spans="1:27" s="93" customFormat="1" ht="34.5" customHeight="1" x14ac:dyDescent="0.2">
      <c r="B4" s="94"/>
      <c r="C4" s="94" t="s">
        <v>20</v>
      </c>
      <c r="D4" s="94"/>
      <c r="E4" s="94"/>
      <c r="F4" s="96" t="s">
        <v>240</v>
      </c>
      <c r="G4" s="94"/>
      <c r="H4" s="97"/>
      <c r="I4" s="97"/>
      <c r="J4" s="97"/>
    </row>
    <row r="5" spans="1:27" s="61" customFormat="1" ht="10.5" customHeight="1" x14ac:dyDescent="0.2">
      <c r="F5" s="62"/>
      <c r="G5" s="62"/>
    </row>
    <row r="6" spans="1:27" ht="15" customHeight="1" x14ac:dyDescent="0.25">
      <c r="A6" s="4"/>
      <c r="B6" s="5" t="s">
        <v>0</v>
      </c>
      <c r="C6" s="58">
        <f ca="1">TODAY()</f>
        <v>44841</v>
      </c>
      <c r="D6" s="48"/>
      <c r="E6" s="48"/>
      <c r="F6" s="48"/>
      <c r="G6" s="40"/>
      <c r="H6" s="2"/>
      <c r="I6" s="63"/>
      <c r="J6" s="63"/>
      <c r="K6" s="63"/>
      <c r="L6" s="63"/>
    </row>
    <row r="7" spans="1:27" ht="3.75" customHeight="1" x14ac:dyDescent="0.25">
      <c r="A7" s="4"/>
      <c r="B7" s="32"/>
      <c r="C7" s="32"/>
      <c r="D7" s="32"/>
      <c r="E7" s="26"/>
      <c r="F7" s="32"/>
      <c r="G7" s="6"/>
      <c r="H7" s="2"/>
      <c r="I7" s="63"/>
      <c r="J7" s="63"/>
      <c r="K7" s="63"/>
      <c r="L7" s="63"/>
    </row>
    <row r="8" spans="1:27" ht="21.75" customHeight="1" x14ac:dyDescent="0.25">
      <c r="A8" s="4"/>
      <c r="B8" s="5" t="s">
        <v>2</v>
      </c>
      <c r="C8" s="59" t="s">
        <v>3</v>
      </c>
      <c r="D8" s="48"/>
      <c r="E8" s="48"/>
      <c r="F8" s="48"/>
      <c r="G8" s="40"/>
      <c r="H8" s="2"/>
      <c r="I8" s="63"/>
      <c r="J8" s="63"/>
      <c r="K8" s="63"/>
      <c r="L8" s="63"/>
    </row>
    <row r="9" spans="1:27" ht="6" customHeight="1" x14ac:dyDescent="0.25">
      <c r="A9" s="4"/>
      <c r="B9" s="32"/>
      <c r="C9" s="32"/>
      <c r="D9" s="32"/>
      <c r="E9" s="26"/>
      <c r="F9" s="32"/>
      <c r="G9" s="6"/>
      <c r="H9" s="2"/>
      <c r="I9" s="2"/>
      <c r="J9" s="2"/>
      <c r="K9" s="2"/>
      <c r="L9" s="2"/>
    </row>
    <row r="10" spans="1:27" ht="21" customHeight="1" x14ac:dyDescent="0.25">
      <c r="A10" s="4"/>
      <c r="B10" s="5" t="s">
        <v>1</v>
      </c>
      <c r="C10" s="64" t="s">
        <v>25</v>
      </c>
      <c r="D10" s="65"/>
      <c r="E10" s="65"/>
      <c r="F10" s="65"/>
      <c r="G10" s="66"/>
      <c r="H10" s="2"/>
      <c r="I10" s="2"/>
      <c r="J10" s="2"/>
      <c r="K10" s="2"/>
      <c r="L10" s="2"/>
    </row>
    <row r="11" spans="1:27" ht="7.5" customHeight="1" x14ac:dyDescent="0.25">
      <c r="A11" s="4"/>
      <c r="B11" s="5"/>
      <c r="C11" s="43"/>
      <c r="D11" s="33"/>
      <c r="E11" s="33"/>
      <c r="F11" s="33"/>
      <c r="G11" s="34"/>
      <c r="H11" s="2"/>
      <c r="I11" s="2"/>
      <c r="J11" s="2"/>
      <c r="K11" s="2"/>
      <c r="L11" s="2"/>
    </row>
    <row r="12" spans="1:27" ht="15" customHeight="1" x14ac:dyDescent="0.25">
      <c r="A12" s="4"/>
      <c r="B12" s="5" t="s">
        <v>14</v>
      </c>
      <c r="C12" s="60"/>
      <c r="D12" s="48"/>
      <c r="E12" s="48"/>
      <c r="F12" s="48"/>
      <c r="G12" s="40"/>
      <c r="H12" s="2"/>
      <c r="I12" s="2"/>
      <c r="J12" s="2"/>
      <c r="K12" s="2"/>
      <c r="L12" s="2"/>
    </row>
    <row r="13" spans="1:27" ht="6" customHeight="1" x14ac:dyDescent="0.25">
      <c r="A13" s="4"/>
      <c r="B13" s="5"/>
      <c r="C13" s="50"/>
      <c r="D13" s="51"/>
      <c r="E13" s="51"/>
      <c r="F13" s="51"/>
      <c r="G13" s="52"/>
      <c r="H13" s="2"/>
      <c r="I13" s="2"/>
      <c r="J13" s="2"/>
      <c r="K13" s="2"/>
      <c r="L13" s="2"/>
    </row>
    <row r="14" spans="1:27" ht="15" customHeight="1" x14ac:dyDescent="0.25">
      <c r="A14" s="4"/>
      <c r="B14" s="5" t="s">
        <v>15</v>
      </c>
      <c r="C14" s="53"/>
      <c r="D14" s="54"/>
      <c r="E14" s="54"/>
      <c r="F14" s="7" t="s">
        <v>79</v>
      </c>
      <c r="G14" s="8"/>
      <c r="H14" s="2"/>
      <c r="I14" s="2"/>
      <c r="J14" s="2"/>
      <c r="K14" s="2"/>
      <c r="L14" s="2"/>
    </row>
    <row r="15" spans="1:27" ht="3.75" customHeight="1" x14ac:dyDescent="0.25">
      <c r="A15" s="4"/>
      <c r="B15" s="5"/>
      <c r="C15" s="55"/>
      <c r="D15" s="56"/>
      <c r="E15" s="67"/>
      <c r="F15" s="67"/>
      <c r="G15" s="68"/>
      <c r="H15" s="2"/>
      <c r="I15" s="2"/>
      <c r="J15" s="2"/>
      <c r="K15" s="2"/>
      <c r="L15" s="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" customHeight="1" x14ac:dyDescent="0.25">
      <c r="A16" s="4"/>
      <c r="B16" s="5" t="s">
        <v>16</v>
      </c>
      <c r="C16" s="69" t="s">
        <v>91</v>
      </c>
      <c r="D16" s="70"/>
      <c r="E16" s="71" t="s">
        <v>239</v>
      </c>
      <c r="F16" s="72" t="str">
        <f>VLOOKUP(C16,Listas!E:F,2,0)</f>
        <v>FACULTAD DE CIENCIAS Y EDUCACION</v>
      </c>
      <c r="G16" s="73"/>
      <c r="H16" s="2"/>
      <c r="I16" s="2"/>
      <c r="J16" s="2"/>
      <c r="K16" s="2"/>
      <c r="L16" s="2"/>
    </row>
    <row r="17" spans="1:27" ht="6" customHeight="1" x14ac:dyDescent="0.25">
      <c r="A17" s="4"/>
      <c r="B17" s="5"/>
      <c r="C17" s="57"/>
      <c r="D17" s="45"/>
      <c r="E17" s="45"/>
      <c r="F17" s="45"/>
      <c r="G17" s="46"/>
      <c r="H17" s="2"/>
      <c r="I17" s="2"/>
      <c r="J17" s="2"/>
      <c r="K17" s="2"/>
      <c r="L17" s="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" customHeight="1" x14ac:dyDescent="0.25">
      <c r="A18" s="4"/>
      <c r="B18" s="5" t="s">
        <v>4</v>
      </c>
      <c r="C18" s="10"/>
      <c r="D18" s="11" t="s">
        <v>5</v>
      </c>
      <c r="E18" s="47"/>
      <c r="F18" s="48"/>
      <c r="G18" s="40"/>
      <c r="H18" s="2"/>
      <c r="I18" s="2"/>
      <c r="J18" s="2"/>
      <c r="K18" s="2"/>
      <c r="L18" s="2"/>
    </row>
    <row r="19" spans="1:27" ht="6.75" customHeight="1" x14ac:dyDescent="0.25">
      <c r="A19" s="4"/>
      <c r="B19" s="5"/>
      <c r="C19" s="12"/>
      <c r="D19" s="5"/>
      <c r="E19" s="13"/>
      <c r="F19" s="29"/>
      <c r="G19" s="30"/>
      <c r="H19" s="2"/>
      <c r="I19" s="2"/>
      <c r="J19" s="2"/>
      <c r="K19" s="2"/>
      <c r="L19" s="2"/>
    </row>
    <row r="20" spans="1:27" ht="19.5" customHeight="1" x14ac:dyDescent="0.25">
      <c r="A20" s="4"/>
      <c r="B20" s="74" t="s">
        <v>81</v>
      </c>
      <c r="C20" s="75"/>
      <c r="D20" s="75"/>
      <c r="E20" s="75"/>
      <c r="F20" s="75"/>
      <c r="G20" s="76"/>
      <c r="H20" s="2"/>
      <c r="I20" s="2"/>
      <c r="J20" s="2"/>
      <c r="K20" s="2"/>
      <c r="L20" s="2"/>
    </row>
    <row r="21" spans="1:27" s="18" customFormat="1" ht="5.25" customHeight="1" x14ac:dyDescent="0.25">
      <c r="A21" s="14"/>
      <c r="B21" s="15"/>
      <c r="C21" s="15"/>
      <c r="D21" s="15"/>
      <c r="E21" s="15"/>
      <c r="F21" s="15"/>
      <c r="G21" s="16"/>
      <c r="H21" s="17"/>
      <c r="I21" s="17"/>
      <c r="J21" s="17"/>
      <c r="K21" s="17"/>
      <c r="L21" s="17"/>
    </row>
    <row r="22" spans="1:27" ht="12.75" customHeight="1" x14ac:dyDescent="0.25">
      <c r="A22" s="4"/>
      <c r="B22" s="5" t="s">
        <v>6</v>
      </c>
      <c r="C22" s="49"/>
      <c r="D22" s="48"/>
      <c r="E22" s="48"/>
      <c r="F22" s="48"/>
      <c r="G22" s="40"/>
      <c r="H22" s="2"/>
      <c r="I22" s="2"/>
      <c r="J22" s="2"/>
      <c r="K22" s="2"/>
      <c r="L22" s="2"/>
    </row>
    <row r="23" spans="1:27" ht="12.75" customHeight="1" x14ac:dyDescent="0.25">
      <c r="A23" s="4"/>
      <c r="B23" s="5" t="s">
        <v>7</v>
      </c>
      <c r="C23" s="49"/>
      <c r="D23" s="48"/>
      <c r="E23" s="48"/>
      <c r="F23" s="48"/>
      <c r="G23" s="40"/>
      <c r="H23" s="2"/>
      <c r="I23" s="2"/>
      <c r="J23" s="2"/>
      <c r="K23" s="2"/>
      <c r="L23" s="2"/>
    </row>
    <row r="24" spans="1:27" ht="12.75" customHeight="1" x14ac:dyDescent="0.25">
      <c r="A24" s="4"/>
      <c r="B24" s="5" t="s">
        <v>8</v>
      </c>
      <c r="C24" s="49"/>
      <c r="D24" s="48"/>
      <c r="E24" s="48"/>
      <c r="F24" s="48"/>
      <c r="G24" s="40"/>
      <c r="H24" s="2"/>
      <c r="I24" s="2"/>
      <c r="J24" s="2"/>
      <c r="K24" s="2"/>
      <c r="L24" s="2"/>
    </row>
    <row r="25" spans="1:27" ht="7.5" customHeight="1" x14ac:dyDescent="0.25">
      <c r="A25" s="4"/>
      <c r="B25" s="5"/>
      <c r="C25" s="44"/>
      <c r="D25" s="45"/>
      <c r="E25" s="45"/>
      <c r="F25" s="45"/>
      <c r="G25" s="46"/>
      <c r="H25" s="2"/>
      <c r="I25" s="2"/>
      <c r="J25" s="2"/>
      <c r="K25" s="2"/>
      <c r="L25" s="2"/>
    </row>
    <row r="26" spans="1:27" ht="13.5" customHeight="1" x14ac:dyDescent="0.25">
      <c r="A26" s="4"/>
      <c r="B26" s="5" t="s">
        <v>6</v>
      </c>
      <c r="C26" s="58"/>
      <c r="D26" s="48"/>
      <c r="E26" s="48"/>
      <c r="F26" s="48"/>
      <c r="G26" s="40"/>
      <c r="H26" s="2"/>
      <c r="I26" s="2"/>
      <c r="J26" s="2"/>
      <c r="K26" s="2"/>
      <c r="L26" s="2"/>
    </row>
    <row r="27" spans="1:27" ht="13.5" customHeight="1" x14ac:dyDescent="0.25">
      <c r="A27" s="4"/>
      <c r="B27" s="5" t="s">
        <v>7</v>
      </c>
      <c r="C27" s="58"/>
      <c r="D27" s="48"/>
      <c r="E27" s="48"/>
      <c r="F27" s="48"/>
      <c r="G27" s="40"/>
      <c r="H27" s="2"/>
      <c r="I27" s="2"/>
      <c r="J27" s="2"/>
      <c r="K27" s="2"/>
      <c r="L27" s="2"/>
    </row>
    <row r="28" spans="1:27" ht="13.5" customHeight="1" x14ac:dyDescent="0.25">
      <c r="A28" s="4"/>
      <c r="B28" s="5" t="s">
        <v>8</v>
      </c>
      <c r="C28" s="58"/>
      <c r="D28" s="48"/>
      <c r="E28" s="48"/>
      <c r="F28" s="48"/>
      <c r="G28" s="40"/>
      <c r="H28" s="2"/>
      <c r="I28" s="2"/>
      <c r="J28" s="2"/>
      <c r="K28" s="2"/>
      <c r="L28" s="2"/>
    </row>
    <row r="29" spans="1:27" ht="4.5" customHeight="1" x14ac:dyDescent="0.25">
      <c r="A29" s="4"/>
      <c r="B29" s="5"/>
      <c r="C29" s="43"/>
      <c r="D29" s="33"/>
      <c r="E29" s="33"/>
      <c r="F29" s="33"/>
      <c r="G29" s="34"/>
      <c r="H29" s="2"/>
      <c r="I29" s="2"/>
      <c r="J29" s="2"/>
      <c r="K29" s="2"/>
      <c r="L29" s="2"/>
    </row>
    <row r="30" spans="1:27" ht="13.5" customHeight="1" x14ac:dyDescent="0.25">
      <c r="A30" s="4"/>
      <c r="B30" s="5" t="s">
        <v>6</v>
      </c>
      <c r="C30" s="58"/>
      <c r="D30" s="48"/>
      <c r="E30" s="48"/>
      <c r="F30" s="48"/>
      <c r="G30" s="40"/>
      <c r="H30" s="2"/>
      <c r="I30" s="2"/>
      <c r="J30" s="2"/>
      <c r="K30" s="2"/>
      <c r="L30" s="2"/>
    </row>
    <row r="31" spans="1:27" ht="13.5" customHeight="1" x14ac:dyDescent="0.25">
      <c r="A31" s="4"/>
      <c r="B31" s="5" t="s">
        <v>7</v>
      </c>
      <c r="C31" s="58"/>
      <c r="D31" s="48"/>
      <c r="E31" s="48"/>
      <c r="F31" s="48"/>
      <c r="G31" s="40"/>
      <c r="H31" s="2"/>
      <c r="I31" s="2"/>
      <c r="J31" s="2"/>
      <c r="K31" s="2"/>
      <c r="L31" s="2"/>
    </row>
    <row r="32" spans="1:27" ht="13.5" customHeight="1" x14ac:dyDescent="0.25">
      <c r="A32" s="4"/>
      <c r="B32" s="5" t="s">
        <v>8</v>
      </c>
      <c r="C32" s="58"/>
      <c r="D32" s="48"/>
      <c r="E32" s="48"/>
      <c r="F32" s="48"/>
      <c r="G32" s="40"/>
      <c r="H32" s="2"/>
      <c r="I32" s="2"/>
      <c r="J32" s="2"/>
      <c r="K32" s="2"/>
      <c r="L32" s="2"/>
    </row>
    <row r="33" spans="1:12" ht="6.75" customHeight="1" x14ac:dyDescent="0.25">
      <c r="A33" s="4"/>
      <c r="B33" s="5"/>
      <c r="C33" s="43"/>
      <c r="D33" s="33"/>
      <c r="E33" s="33"/>
      <c r="F33" s="33"/>
      <c r="G33" s="34"/>
      <c r="H33" s="2"/>
      <c r="I33" s="2"/>
      <c r="J33" s="2"/>
      <c r="K33" s="2"/>
      <c r="L33" s="2"/>
    </row>
    <row r="34" spans="1:12" ht="16.5" customHeight="1" x14ac:dyDescent="0.25">
      <c r="A34" s="4"/>
      <c r="B34" s="5"/>
      <c r="C34" s="31" t="s">
        <v>9</v>
      </c>
      <c r="D34" s="42" t="s">
        <v>10</v>
      </c>
      <c r="E34" s="33"/>
      <c r="F34" s="42" t="s">
        <v>11</v>
      </c>
      <c r="G34" s="34"/>
      <c r="H34" s="2"/>
      <c r="I34" s="2"/>
      <c r="J34" s="2"/>
      <c r="K34" s="2"/>
      <c r="L34" s="2"/>
    </row>
    <row r="35" spans="1:12" ht="13.5" customHeight="1" x14ac:dyDescent="0.25">
      <c r="A35" s="4"/>
      <c r="B35" s="5" t="s">
        <v>12</v>
      </c>
      <c r="C35" s="19"/>
      <c r="D35" s="38"/>
      <c r="E35" s="39"/>
      <c r="F35" s="38"/>
      <c r="G35" s="40"/>
      <c r="H35" s="2"/>
      <c r="I35" s="2"/>
      <c r="J35" s="2"/>
      <c r="K35" s="2"/>
      <c r="L35" s="2"/>
    </row>
    <row r="36" spans="1:12" ht="6" customHeight="1" x14ac:dyDescent="0.25">
      <c r="A36" s="4"/>
      <c r="B36" s="5"/>
      <c r="C36" s="20"/>
      <c r="D36" s="41"/>
      <c r="E36" s="33"/>
      <c r="F36" s="77"/>
      <c r="G36" s="78"/>
      <c r="H36" s="2"/>
      <c r="I36" s="2"/>
      <c r="J36" s="2"/>
      <c r="K36" s="2"/>
      <c r="L36" s="2"/>
    </row>
    <row r="37" spans="1:12" ht="27.75" customHeight="1" x14ac:dyDescent="0.25">
      <c r="A37" s="21"/>
      <c r="B37" s="79" t="s">
        <v>237</v>
      </c>
      <c r="C37" s="80"/>
      <c r="D37" s="81"/>
      <c r="E37" s="81"/>
      <c r="F37" s="82" t="s">
        <v>238</v>
      </c>
      <c r="G37" s="83"/>
      <c r="H37" s="2"/>
      <c r="I37" s="2"/>
      <c r="J37" s="2"/>
      <c r="K37" s="2"/>
      <c r="L37" s="2"/>
    </row>
    <row r="38" spans="1:12" ht="6" customHeight="1" x14ac:dyDescent="0.25">
      <c r="A38" s="4"/>
      <c r="B38" s="84"/>
      <c r="C38" s="85"/>
      <c r="D38" s="85"/>
      <c r="E38" s="85"/>
      <c r="F38" s="85"/>
      <c r="G38" s="86"/>
      <c r="H38" s="22"/>
      <c r="I38" s="2"/>
      <c r="J38" s="2"/>
      <c r="K38" s="2"/>
      <c r="L38" s="2"/>
    </row>
    <row r="39" spans="1:12" ht="43.5" customHeight="1" x14ac:dyDescent="0.25">
      <c r="A39" s="4"/>
      <c r="B39" s="35" t="s">
        <v>80</v>
      </c>
      <c r="C39" s="36"/>
      <c r="D39" s="36"/>
      <c r="E39" s="36"/>
      <c r="F39" s="36"/>
      <c r="G39" s="37"/>
      <c r="H39" s="2"/>
      <c r="I39" s="2"/>
      <c r="J39" s="2"/>
      <c r="K39" s="2"/>
      <c r="L39" s="2"/>
    </row>
    <row r="40" spans="1:12" ht="6.75" customHeight="1" thickBot="1" x14ac:dyDescent="0.3">
      <c r="A40" s="4"/>
      <c r="B40" s="87"/>
      <c r="C40" s="88"/>
      <c r="D40" s="88"/>
      <c r="E40" s="88"/>
      <c r="F40" s="88"/>
      <c r="G40" s="89"/>
      <c r="H40" s="2"/>
      <c r="I40" s="2"/>
      <c r="J40" s="2"/>
      <c r="K40" s="2"/>
      <c r="L40" s="2"/>
    </row>
    <row r="41" spans="1:12" ht="6" customHeight="1" x14ac:dyDescent="0.25">
      <c r="A41" s="90"/>
      <c r="B41" s="27"/>
      <c r="C41" s="27"/>
      <c r="D41" s="27"/>
      <c r="E41" s="91"/>
      <c r="F41" s="27"/>
      <c r="G41" s="28"/>
    </row>
    <row r="42" spans="1:12" s="93" customFormat="1" ht="22.5" customHeight="1" x14ac:dyDescent="0.2">
      <c r="B42" s="94"/>
      <c r="C42" s="95" t="s">
        <v>17</v>
      </c>
      <c r="D42" s="95"/>
      <c r="E42" s="95"/>
      <c r="F42" s="96" t="s">
        <v>18</v>
      </c>
      <c r="G42" s="94"/>
      <c r="H42" s="97"/>
      <c r="I42" s="97"/>
      <c r="J42" s="97"/>
    </row>
    <row r="43" spans="1:12" s="93" customFormat="1" ht="22.5" customHeight="1" x14ac:dyDescent="0.2">
      <c r="B43" s="94"/>
      <c r="C43" s="94" t="s">
        <v>19</v>
      </c>
      <c r="D43" s="94"/>
      <c r="E43" s="94"/>
      <c r="F43" s="96" t="s">
        <v>21</v>
      </c>
      <c r="G43" s="94"/>
      <c r="H43" s="97"/>
      <c r="I43" s="97"/>
      <c r="J43" s="97"/>
    </row>
    <row r="44" spans="1:12" s="93" customFormat="1" ht="34.5" customHeight="1" x14ac:dyDescent="0.2">
      <c r="B44" s="94"/>
      <c r="C44" s="94" t="s">
        <v>20</v>
      </c>
      <c r="D44" s="94"/>
      <c r="E44" s="94"/>
      <c r="F44" s="96" t="s">
        <v>240</v>
      </c>
      <c r="G44" s="94"/>
      <c r="H44" s="97"/>
      <c r="I44" s="97"/>
      <c r="J44" s="97"/>
    </row>
    <row r="45" spans="1:12" s="103" customFormat="1" ht="6" customHeight="1" x14ac:dyDescent="0.25">
      <c r="A45" s="98"/>
      <c r="B45" s="99"/>
      <c r="C45" s="99"/>
      <c r="D45" s="99"/>
      <c r="E45" s="100"/>
      <c r="F45" s="100"/>
      <c r="G45" s="101"/>
      <c r="H45" s="102"/>
      <c r="I45" s="102"/>
      <c r="J45" s="102"/>
      <c r="K45" s="102"/>
      <c r="L45" s="102"/>
    </row>
    <row r="46" spans="1:12" s="103" customFormat="1" ht="15" customHeight="1" x14ac:dyDescent="0.25">
      <c r="A46" s="98"/>
      <c r="B46" s="104" t="s">
        <v>0</v>
      </c>
      <c r="C46" s="105">
        <f ca="1">+C6</f>
        <v>44841</v>
      </c>
      <c r="D46" s="106"/>
      <c r="E46" s="106"/>
      <c r="F46" s="106"/>
      <c r="G46" s="107"/>
      <c r="H46" s="102"/>
      <c r="I46" s="102"/>
      <c r="J46" s="102"/>
      <c r="K46" s="102"/>
      <c r="L46" s="102"/>
    </row>
    <row r="47" spans="1:12" s="103" customFormat="1" ht="3.75" customHeight="1" x14ac:dyDescent="0.25">
      <c r="A47" s="98"/>
      <c r="B47" s="100"/>
      <c r="C47" s="100"/>
      <c r="D47" s="100"/>
      <c r="E47" s="108"/>
      <c r="F47" s="100"/>
      <c r="G47" s="109"/>
      <c r="H47" s="102"/>
      <c r="I47" s="102"/>
      <c r="J47" s="102"/>
      <c r="K47" s="102"/>
      <c r="L47" s="102"/>
    </row>
    <row r="48" spans="1:12" s="103" customFormat="1" ht="21.75" customHeight="1" x14ac:dyDescent="0.25">
      <c r="A48" s="98"/>
      <c r="B48" s="104" t="s">
        <v>2</v>
      </c>
      <c r="C48" s="110" t="str">
        <f>+C8</f>
        <v>Universidad Francisco Jose de Caldas</v>
      </c>
      <c r="D48" s="106"/>
      <c r="E48" s="106"/>
      <c r="F48" s="106"/>
      <c r="G48" s="107"/>
      <c r="H48" s="102"/>
      <c r="I48" s="102"/>
      <c r="J48" s="102"/>
      <c r="K48" s="102"/>
      <c r="L48" s="102"/>
    </row>
    <row r="49" spans="1:27" s="103" customFormat="1" ht="7.5" customHeight="1" x14ac:dyDescent="0.25">
      <c r="A49" s="98"/>
      <c r="B49" s="100"/>
      <c r="C49" s="100"/>
      <c r="D49" s="100"/>
      <c r="E49" s="108"/>
      <c r="F49" s="100"/>
      <c r="G49" s="109"/>
      <c r="H49" s="102"/>
      <c r="I49" s="102"/>
      <c r="J49" s="102"/>
      <c r="K49" s="102"/>
      <c r="L49" s="102"/>
    </row>
    <row r="50" spans="1:27" s="103" customFormat="1" ht="18.75" customHeight="1" x14ac:dyDescent="0.25">
      <c r="A50" s="98"/>
      <c r="B50" s="104" t="s">
        <v>1</v>
      </c>
      <c r="C50" s="111" t="str">
        <f>+C10</f>
        <v>CONSERVATORIO DEL TOLIMA (IBAGUÉ)</v>
      </c>
      <c r="D50" s="112"/>
      <c r="E50" s="112"/>
      <c r="F50" s="112"/>
      <c r="G50" s="113"/>
      <c r="H50" s="102"/>
      <c r="I50" s="102"/>
      <c r="J50" s="102"/>
      <c r="K50" s="102"/>
      <c r="L50" s="102"/>
    </row>
    <row r="51" spans="1:27" s="103" customFormat="1" ht="4.5" customHeight="1" x14ac:dyDescent="0.25">
      <c r="A51" s="98"/>
      <c r="B51" s="104"/>
      <c r="C51" s="114"/>
      <c r="D51" s="115"/>
      <c r="E51" s="115"/>
      <c r="F51" s="115"/>
      <c r="G51" s="116"/>
      <c r="H51" s="102"/>
      <c r="I51" s="102"/>
      <c r="J51" s="102"/>
      <c r="K51" s="102"/>
      <c r="L51" s="102"/>
    </row>
    <row r="52" spans="1:27" s="103" customFormat="1" ht="15" customHeight="1" x14ac:dyDescent="0.25">
      <c r="A52" s="98"/>
      <c r="B52" s="104" t="s">
        <v>14</v>
      </c>
      <c r="C52" s="117">
        <f>+C12</f>
        <v>0</v>
      </c>
      <c r="D52" s="106"/>
      <c r="E52" s="106"/>
      <c r="F52" s="106"/>
      <c r="G52" s="107"/>
      <c r="H52" s="102"/>
      <c r="I52" s="102"/>
      <c r="J52" s="102"/>
      <c r="K52" s="102"/>
      <c r="L52" s="102"/>
    </row>
    <row r="53" spans="1:27" s="103" customFormat="1" ht="7.5" customHeight="1" x14ac:dyDescent="0.25">
      <c r="A53" s="98"/>
      <c r="B53" s="104"/>
      <c r="C53" s="118"/>
      <c r="D53" s="119"/>
      <c r="E53" s="119"/>
      <c r="F53" s="119"/>
      <c r="G53" s="120"/>
      <c r="H53" s="102"/>
      <c r="I53" s="102"/>
      <c r="J53" s="102"/>
      <c r="K53" s="102"/>
      <c r="L53" s="102"/>
    </row>
    <row r="54" spans="1:27" s="103" customFormat="1" ht="15" customHeight="1" x14ac:dyDescent="0.25">
      <c r="A54" s="98"/>
      <c r="B54" s="104" t="s">
        <v>15</v>
      </c>
      <c r="C54" s="121">
        <f>+C14</f>
        <v>0</v>
      </c>
      <c r="D54" s="122"/>
      <c r="E54" s="122"/>
      <c r="F54" s="123" t="s">
        <v>79</v>
      </c>
      <c r="G54" s="124">
        <f>+G14</f>
        <v>0</v>
      </c>
      <c r="H54" s="102"/>
      <c r="I54" s="102"/>
      <c r="J54" s="102"/>
      <c r="K54" s="102"/>
      <c r="L54" s="102"/>
    </row>
    <row r="55" spans="1:27" s="103" customFormat="1" ht="5.25" customHeight="1" x14ac:dyDescent="0.25">
      <c r="A55" s="98"/>
      <c r="B55" s="104"/>
      <c r="C55" s="125"/>
      <c r="D55" s="126"/>
      <c r="E55" s="126"/>
      <c r="F55" s="126"/>
      <c r="G55" s="127"/>
      <c r="H55" s="102"/>
      <c r="I55" s="102"/>
      <c r="J55" s="102"/>
      <c r="K55" s="102"/>
      <c r="L55" s="102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s="103" customFormat="1" ht="15" customHeight="1" x14ac:dyDescent="0.25">
      <c r="A56" s="98"/>
      <c r="B56" s="104" t="s">
        <v>16</v>
      </c>
      <c r="C56" s="129" t="str">
        <f>+C16</f>
        <v>ARCHIVISTICA Y GESTION DE LA INFORMACION DIGITAL</v>
      </c>
      <c r="D56" s="130"/>
      <c r="E56" s="131" t="s">
        <v>239</v>
      </c>
      <c r="F56" s="132" t="str">
        <f>+F16</f>
        <v>FACULTAD DE CIENCIAS Y EDUCACION</v>
      </c>
      <c r="G56" s="133"/>
      <c r="H56" s="102"/>
      <c r="I56" s="102"/>
      <c r="J56" s="102"/>
      <c r="K56" s="102"/>
      <c r="L56" s="102"/>
    </row>
    <row r="57" spans="1:27" s="103" customFormat="1" ht="7.5" customHeight="1" x14ac:dyDescent="0.25">
      <c r="A57" s="98"/>
      <c r="B57" s="104"/>
      <c r="C57" s="134"/>
      <c r="D57" s="135"/>
      <c r="E57" s="135"/>
      <c r="F57" s="135"/>
      <c r="G57" s="136"/>
      <c r="H57" s="102"/>
      <c r="I57" s="102"/>
      <c r="J57" s="102"/>
      <c r="K57" s="102"/>
      <c r="L57" s="102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 s="103" customFormat="1" ht="15" customHeight="1" x14ac:dyDescent="0.25">
      <c r="A58" s="98"/>
      <c r="B58" s="104" t="s">
        <v>4</v>
      </c>
      <c r="C58" s="137">
        <f>+C18</f>
        <v>0</v>
      </c>
      <c r="D58" s="138" t="s">
        <v>5</v>
      </c>
      <c r="E58" s="139">
        <f>+E18</f>
        <v>0</v>
      </c>
      <c r="F58" s="106"/>
      <c r="G58" s="107"/>
      <c r="H58" s="102"/>
      <c r="I58" s="102"/>
      <c r="J58" s="102"/>
      <c r="K58" s="102"/>
      <c r="L58" s="102"/>
    </row>
    <row r="59" spans="1:27" s="103" customFormat="1" ht="5.25" customHeight="1" x14ac:dyDescent="0.25">
      <c r="A59" s="98"/>
      <c r="B59" s="104"/>
      <c r="C59" s="140"/>
      <c r="D59" s="104"/>
      <c r="E59" s="141"/>
      <c r="F59" s="142"/>
      <c r="G59" s="143"/>
      <c r="H59" s="102"/>
      <c r="I59" s="102"/>
      <c r="J59" s="102"/>
      <c r="K59" s="102"/>
      <c r="L59" s="102"/>
    </row>
    <row r="60" spans="1:27" s="103" customFormat="1" ht="19.5" customHeight="1" x14ac:dyDescent="0.25">
      <c r="A60" s="98"/>
      <c r="B60" s="144" t="s">
        <v>81</v>
      </c>
      <c r="C60" s="145"/>
      <c r="D60" s="145"/>
      <c r="E60" s="145"/>
      <c r="F60" s="145"/>
      <c r="G60" s="146"/>
      <c r="H60" s="102"/>
      <c r="I60" s="102"/>
      <c r="J60" s="102"/>
      <c r="K60" s="102"/>
      <c r="L60" s="102"/>
    </row>
    <row r="61" spans="1:27" s="151" customFormat="1" ht="6.75" customHeight="1" x14ac:dyDescent="0.25">
      <c r="A61" s="147"/>
      <c r="B61" s="148"/>
      <c r="C61" s="148"/>
      <c r="D61" s="148"/>
      <c r="E61" s="148"/>
      <c r="F61" s="148"/>
      <c r="G61" s="149"/>
      <c r="H61" s="150"/>
      <c r="I61" s="150"/>
      <c r="J61" s="150"/>
      <c r="K61" s="150"/>
      <c r="L61" s="150"/>
    </row>
    <row r="62" spans="1:27" s="103" customFormat="1" ht="12.75" customHeight="1" x14ac:dyDescent="0.25">
      <c r="A62" s="98"/>
      <c r="B62" s="104" t="s">
        <v>6</v>
      </c>
      <c r="C62" s="129">
        <f>+C22</f>
        <v>0</v>
      </c>
      <c r="D62" s="106"/>
      <c r="E62" s="106"/>
      <c r="F62" s="106"/>
      <c r="G62" s="107"/>
      <c r="H62" s="102"/>
      <c r="I62" s="102"/>
      <c r="J62" s="102"/>
      <c r="K62" s="102"/>
      <c r="L62" s="102"/>
    </row>
    <row r="63" spans="1:27" s="103" customFormat="1" ht="12.75" customHeight="1" x14ac:dyDescent="0.25">
      <c r="A63" s="98"/>
      <c r="B63" s="104" t="s">
        <v>7</v>
      </c>
      <c r="C63" s="129">
        <f t="shared" ref="C63:C64" si="0">+C23</f>
        <v>0</v>
      </c>
      <c r="D63" s="106"/>
      <c r="E63" s="106"/>
      <c r="F63" s="106"/>
      <c r="G63" s="107"/>
      <c r="H63" s="102"/>
      <c r="I63" s="102"/>
      <c r="J63" s="102"/>
      <c r="K63" s="102"/>
      <c r="L63" s="102"/>
    </row>
    <row r="64" spans="1:27" s="103" customFormat="1" ht="12.75" customHeight="1" x14ac:dyDescent="0.25">
      <c r="A64" s="98"/>
      <c r="B64" s="104" t="s">
        <v>8</v>
      </c>
      <c r="C64" s="129">
        <f t="shared" si="0"/>
        <v>0</v>
      </c>
      <c r="D64" s="106"/>
      <c r="E64" s="106"/>
      <c r="F64" s="106"/>
      <c r="G64" s="107"/>
      <c r="H64" s="102"/>
      <c r="I64" s="102"/>
      <c r="J64" s="102"/>
      <c r="K64" s="102"/>
      <c r="L64" s="102"/>
    </row>
    <row r="65" spans="1:12" s="103" customFormat="1" ht="7.5" customHeight="1" x14ac:dyDescent="0.25">
      <c r="A65" s="98"/>
      <c r="B65" s="104"/>
      <c r="C65" s="152"/>
      <c r="D65" s="135"/>
      <c r="E65" s="135"/>
      <c r="F65" s="135"/>
      <c r="G65" s="136"/>
      <c r="H65" s="102"/>
      <c r="I65" s="102"/>
      <c r="J65" s="102"/>
      <c r="K65" s="102"/>
      <c r="L65" s="102"/>
    </row>
    <row r="66" spans="1:12" s="103" customFormat="1" ht="13.5" customHeight="1" x14ac:dyDescent="0.25">
      <c r="A66" s="98"/>
      <c r="B66" s="104" t="s">
        <v>6</v>
      </c>
      <c r="C66" s="153">
        <f>+C26</f>
        <v>0</v>
      </c>
      <c r="D66" s="154"/>
      <c r="E66" s="154"/>
      <c r="F66" s="154"/>
      <c r="G66" s="155"/>
      <c r="H66" s="102"/>
      <c r="I66" s="102"/>
      <c r="J66" s="102"/>
      <c r="K66" s="102"/>
      <c r="L66" s="102"/>
    </row>
    <row r="67" spans="1:12" s="103" customFormat="1" ht="13.5" customHeight="1" x14ac:dyDescent="0.25">
      <c r="A67" s="98"/>
      <c r="B67" s="104" t="s">
        <v>7</v>
      </c>
      <c r="C67" s="153">
        <f t="shared" ref="C67:C68" si="1">+C27</f>
        <v>0</v>
      </c>
      <c r="D67" s="154"/>
      <c r="E67" s="154"/>
      <c r="F67" s="154"/>
      <c r="G67" s="155"/>
      <c r="H67" s="102"/>
      <c r="I67" s="102"/>
      <c r="J67" s="102"/>
      <c r="K67" s="102"/>
      <c r="L67" s="102"/>
    </row>
    <row r="68" spans="1:12" s="103" customFormat="1" ht="13.5" customHeight="1" x14ac:dyDescent="0.25">
      <c r="A68" s="98"/>
      <c r="B68" s="104" t="s">
        <v>8</v>
      </c>
      <c r="C68" s="153">
        <f t="shared" si="1"/>
        <v>0</v>
      </c>
      <c r="D68" s="154"/>
      <c r="E68" s="154"/>
      <c r="F68" s="154"/>
      <c r="G68" s="155"/>
      <c r="H68" s="102"/>
      <c r="I68" s="102"/>
      <c r="J68" s="102"/>
      <c r="K68" s="102"/>
      <c r="L68" s="102"/>
    </row>
    <row r="69" spans="1:12" s="103" customFormat="1" ht="7.5" customHeight="1" x14ac:dyDescent="0.25">
      <c r="A69" s="98"/>
      <c r="B69" s="104"/>
      <c r="C69" s="114"/>
      <c r="D69" s="115"/>
      <c r="E69" s="115"/>
      <c r="F69" s="115"/>
      <c r="G69" s="116"/>
      <c r="H69" s="102"/>
      <c r="I69" s="102"/>
      <c r="J69" s="102"/>
      <c r="K69" s="102"/>
      <c r="L69" s="102"/>
    </row>
    <row r="70" spans="1:12" s="103" customFormat="1" ht="13.5" customHeight="1" x14ac:dyDescent="0.25">
      <c r="A70" s="98"/>
      <c r="B70" s="104" t="s">
        <v>6</v>
      </c>
      <c r="C70" s="153">
        <f>+C30</f>
        <v>0</v>
      </c>
      <c r="D70" s="154"/>
      <c r="E70" s="154"/>
      <c r="F70" s="154"/>
      <c r="G70" s="155"/>
      <c r="H70" s="102"/>
      <c r="I70" s="102"/>
      <c r="J70" s="102"/>
      <c r="K70" s="102"/>
      <c r="L70" s="102"/>
    </row>
    <row r="71" spans="1:12" s="103" customFormat="1" ht="13.5" customHeight="1" x14ac:dyDescent="0.25">
      <c r="A71" s="98"/>
      <c r="B71" s="104" t="s">
        <v>7</v>
      </c>
      <c r="C71" s="153">
        <f t="shared" ref="C71:C72" si="2">+C31</f>
        <v>0</v>
      </c>
      <c r="D71" s="154"/>
      <c r="E71" s="154"/>
      <c r="F71" s="154"/>
      <c r="G71" s="155"/>
      <c r="H71" s="102"/>
      <c r="I71" s="102"/>
      <c r="J71" s="102"/>
      <c r="K71" s="102"/>
      <c r="L71" s="102"/>
    </row>
    <row r="72" spans="1:12" s="103" customFormat="1" ht="13.5" customHeight="1" x14ac:dyDescent="0.25">
      <c r="A72" s="98"/>
      <c r="B72" s="104" t="s">
        <v>8</v>
      </c>
      <c r="C72" s="153">
        <f t="shared" si="2"/>
        <v>0</v>
      </c>
      <c r="D72" s="154"/>
      <c r="E72" s="154"/>
      <c r="F72" s="154"/>
      <c r="G72" s="155"/>
      <c r="H72" s="102"/>
      <c r="I72" s="102"/>
      <c r="J72" s="102"/>
      <c r="K72" s="102"/>
      <c r="L72" s="102"/>
    </row>
    <row r="73" spans="1:12" s="103" customFormat="1" ht="3.75" customHeight="1" x14ac:dyDescent="0.25">
      <c r="A73" s="98"/>
      <c r="B73" s="104"/>
      <c r="C73" s="114"/>
      <c r="D73" s="115"/>
      <c r="E73" s="115"/>
      <c r="F73" s="115"/>
      <c r="G73" s="116"/>
      <c r="H73" s="102"/>
      <c r="I73" s="102"/>
      <c r="J73" s="102"/>
      <c r="K73" s="102"/>
      <c r="L73" s="102"/>
    </row>
    <row r="74" spans="1:12" s="103" customFormat="1" ht="12.75" customHeight="1" x14ac:dyDescent="0.25">
      <c r="A74" s="98"/>
      <c r="B74" s="104"/>
      <c r="C74" s="156" t="s">
        <v>9</v>
      </c>
      <c r="D74" s="157" t="s">
        <v>10</v>
      </c>
      <c r="E74" s="115"/>
      <c r="F74" s="157" t="s">
        <v>11</v>
      </c>
      <c r="G74" s="116"/>
      <c r="H74" s="102"/>
      <c r="I74" s="102"/>
      <c r="J74" s="102"/>
      <c r="K74" s="102"/>
      <c r="L74" s="102"/>
    </row>
    <row r="75" spans="1:12" s="103" customFormat="1" ht="13.5" customHeight="1" x14ac:dyDescent="0.25">
      <c r="A75" s="98"/>
      <c r="B75" s="104" t="s">
        <v>12</v>
      </c>
      <c r="C75" s="158">
        <f>+C35</f>
        <v>0</v>
      </c>
      <c r="D75" s="159">
        <f>+D35</f>
        <v>0</v>
      </c>
      <c r="E75" s="160"/>
      <c r="F75" s="159">
        <f>+F35</f>
        <v>0</v>
      </c>
      <c r="G75" s="107"/>
      <c r="H75" s="102"/>
      <c r="I75" s="102"/>
      <c r="J75" s="102"/>
      <c r="K75" s="102"/>
      <c r="L75" s="102"/>
    </row>
    <row r="76" spans="1:12" s="103" customFormat="1" ht="6" customHeight="1" thickBot="1" x14ac:dyDescent="0.3">
      <c r="A76" s="98"/>
      <c r="B76" s="104"/>
      <c r="C76" s="161"/>
      <c r="D76" s="162"/>
      <c r="E76" s="115"/>
      <c r="F76" s="157"/>
      <c r="G76" s="116"/>
      <c r="H76" s="102"/>
      <c r="I76" s="102"/>
      <c r="J76" s="102"/>
      <c r="K76" s="102"/>
      <c r="L76" s="102"/>
    </row>
    <row r="77" spans="1:12" s="103" customFormat="1" ht="18" customHeight="1" thickBot="1" x14ac:dyDescent="0.3">
      <c r="A77" s="163"/>
      <c r="B77" s="164" t="s">
        <v>13</v>
      </c>
      <c r="C77" s="165">
        <f>+C37</f>
        <v>0</v>
      </c>
      <c r="D77" s="166"/>
      <c r="E77" s="167"/>
      <c r="F77" s="168" t="s">
        <v>238</v>
      </c>
      <c r="G77" s="169"/>
      <c r="H77" s="102"/>
      <c r="I77" s="102"/>
      <c r="J77" s="102"/>
      <c r="K77" s="102"/>
      <c r="L77" s="102"/>
    </row>
    <row r="78" spans="1:12" s="103" customFormat="1" ht="7.5" customHeight="1" x14ac:dyDescent="0.25">
      <c r="A78" s="98"/>
      <c r="B78" s="170"/>
      <c r="C78" s="115"/>
      <c r="D78" s="115"/>
      <c r="E78" s="115"/>
      <c r="F78" s="115"/>
      <c r="G78" s="116"/>
      <c r="H78" s="171"/>
      <c r="I78" s="102"/>
      <c r="J78" s="102"/>
      <c r="K78" s="102"/>
      <c r="L78" s="102"/>
    </row>
    <row r="79" spans="1:12" s="103" customFormat="1" ht="34.5" customHeight="1" x14ac:dyDescent="0.25">
      <c r="A79" s="98"/>
      <c r="B79" s="172" t="s">
        <v>80</v>
      </c>
      <c r="C79" s="173"/>
      <c r="D79" s="173"/>
      <c r="E79" s="173"/>
      <c r="F79" s="173"/>
      <c r="G79" s="174"/>
      <c r="H79" s="102"/>
      <c r="I79" s="102"/>
      <c r="J79" s="102"/>
      <c r="K79" s="102"/>
      <c r="L79" s="102"/>
    </row>
    <row r="80" spans="1:12" s="103" customFormat="1" x14ac:dyDescent="0.25">
      <c r="B80" s="175"/>
      <c r="C80" s="175"/>
      <c r="D80" s="175"/>
      <c r="E80" s="175"/>
      <c r="F80" s="175"/>
      <c r="G80" s="175"/>
    </row>
  </sheetData>
  <sheetProtection sheet="1" objects="1" scenarios="1"/>
  <mergeCells count="79">
    <mergeCell ref="H42:J44"/>
    <mergeCell ref="B2:B4"/>
    <mergeCell ref="G2:G4"/>
    <mergeCell ref="H2:J4"/>
    <mergeCell ref="C4:E4"/>
    <mergeCell ref="C6:G6"/>
    <mergeCell ref="C11:G11"/>
    <mergeCell ref="C2:E2"/>
    <mergeCell ref="C3:E3"/>
    <mergeCell ref="C10:F10"/>
    <mergeCell ref="C8:G8"/>
    <mergeCell ref="C12:G12"/>
    <mergeCell ref="C13:G13"/>
    <mergeCell ref="C15:G15"/>
    <mergeCell ref="C14:E14"/>
    <mergeCell ref="B38:G38"/>
    <mergeCell ref="C29:G29"/>
    <mergeCell ref="C17:G17"/>
    <mergeCell ref="C24:G24"/>
    <mergeCell ref="C25:G25"/>
    <mergeCell ref="C26:G26"/>
    <mergeCell ref="C27:G27"/>
    <mergeCell ref="C28:G28"/>
    <mergeCell ref="E18:G18"/>
    <mergeCell ref="C22:G22"/>
    <mergeCell ref="C23:G23"/>
    <mergeCell ref="B20:G20"/>
    <mergeCell ref="B39:G39"/>
    <mergeCell ref="C30:G30"/>
    <mergeCell ref="C31:G31"/>
    <mergeCell ref="C32:G32"/>
    <mergeCell ref="C33:G33"/>
    <mergeCell ref="D34:E34"/>
    <mergeCell ref="F34:G34"/>
    <mergeCell ref="D35:E35"/>
    <mergeCell ref="F35:G35"/>
    <mergeCell ref="D36:E36"/>
    <mergeCell ref="F36:G36"/>
    <mergeCell ref="B42:B44"/>
    <mergeCell ref="C42:E42"/>
    <mergeCell ref="G42:G44"/>
    <mergeCell ref="C43:E43"/>
    <mergeCell ref="C44:E44"/>
    <mergeCell ref="C53:G53"/>
    <mergeCell ref="C54:E54"/>
    <mergeCell ref="C55:G55"/>
    <mergeCell ref="C57:G57"/>
    <mergeCell ref="C46:G46"/>
    <mergeCell ref="C48:G48"/>
    <mergeCell ref="C51:G51"/>
    <mergeCell ref="C52:G52"/>
    <mergeCell ref="E58:G58"/>
    <mergeCell ref="B60:G60"/>
    <mergeCell ref="C62:G62"/>
    <mergeCell ref="C63:G63"/>
    <mergeCell ref="C64:G64"/>
    <mergeCell ref="D74:E74"/>
    <mergeCell ref="F74:G74"/>
    <mergeCell ref="C65:G65"/>
    <mergeCell ref="C66:G66"/>
    <mergeCell ref="C67:G67"/>
    <mergeCell ref="C68:G68"/>
    <mergeCell ref="C69:G69"/>
    <mergeCell ref="B78:G78"/>
    <mergeCell ref="B79:G79"/>
    <mergeCell ref="C37:E37"/>
    <mergeCell ref="F16:G16"/>
    <mergeCell ref="C50:G50"/>
    <mergeCell ref="F56:G56"/>
    <mergeCell ref="C56:D56"/>
    <mergeCell ref="C77:E77"/>
    <mergeCell ref="D75:E75"/>
    <mergeCell ref="F75:G75"/>
    <mergeCell ref="D76:E76"/>
    <mergeCell ref="F76:G76"/>
    <mergeCell ref="C70:G70"/>
    <mergeCell ref="C71:G71"/>
    <mergeCell ref="C72:G72"/>
    <mergeCell ref="C73:G73"/>
  </mergeCells>
  <dataValidations count="1">
    <dataValidation allowBlank="1" sqref="G10 C50 C56:D56" xr:uid="{00000000-0002-0000-0000-000000000000}"/>
  </dataValidations>
  <printOptions horizontalCentered="1"/>
  <pageMargins left="0.23622047244094491" right="0.23622047244094491" top="0.39370078740157483" bottom="0.35433070866141736" header="0" footer="0"/>
  <pageSetup scale="73" orientation="portrait" verticalDpi="300" r:id="rId1"/>
  <colBreaks count="1" manualBreakCount="1">
    <brk id="7" max="1048575" man="1"/>
  </colBreaks>
  <drawing r:id="rId2"/>
  <legacyDrawing r:id="rId3"/>
  <controls>
    <mc:AlternateContent xmlns:mc="http://schemas.openxmlformats.org/markup-compatibility/2006">
      <mc:Choice Requires="x14">
        <control shapeId="1039" r:id="rId4" name="ComboBox1">
          <controlPr defaultSize="0" autoLine="0" autoPict="0" linkedCell="C10" listFillRange="Listas!A:A" r:id="rId5">
            <anchor moveWithCells="1">
              <from>
                <xdr:col>2</xdr:col>
                <xdr:colOff>0</xdr:colOff>
                <xdr:row>9</xdr:row>
                <xdr:rowOff>9525</xdr:rowOff>
              </from>
              <to>
                <xdr:col>7</xdr:col>
                <xdr:colOff>19050</xdr:colOff>
                <xdr:row>10</xdr:row>
                <xdr:rowOff>38100</xdr:rowOff>
              </to>
            </anchor>
          </controlPr>
        </control>
      </mc:Choice>
      <mc:Fallback>
        <control shapeId="1039" r:id="rId4" name="ComboBox1"/>
      </mc:Fallback>
    </mc:AlternateContent>
    <mc:AlternateContent xmlns:mc="http://schemas.openxmlformats.org/markup-compatibility/2006">
      <mc:Choice Requires="x14">
        <control shapeId="1044" r:id="rId6" name="ComboBox3">
          <controlPr defaultSize="0" autoLine="0" autoPict="0" linkedCell="C16" listFillRange="Listas!E:E" r:id="rId7">
            <anchor moveWithCells="1">
              <from>
                <xdr:col>2</xdr:col>
                <xdr:colOff>0</xdr:colOff>
                <xdr:row>14</xdr:row>
                <xdr:rowOff>38100</xdr:rowOff>
              </from>
              <to>
                <xdr:col>4</xdr:col>
                <xdr:colOff>238125</xdr:colOff>
                <xdr:row>16</xdr:row>
                <xdr:rowOff>19050</xdr:rowOff>
              </to>
            </anchor>
          </controlPr>
        </control>
      </mc:Choice>
      <mc:Fallback>
        <control shapeId="1044" r:id="rId6" name="ComboBox3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1000000}">
          <x14:formula1>
            <xm:f>'C:\Users\norcl\OneDrive\Documentos\UNIVERSIDAD DISTRITAL 2022\230 SIGUD- Procesos\Procesos\7 GIB-PR-002 Servicios Bibliotecarios y de informacion\[FORMATOS cartas de presentacion y de Pib.xlsx]Hoja 2'!#REF!</xm:f>
          </x14:formula1>
          <xm:sqref>C16</xm:sqref>
        </x14:dataValidation>
        <x14:dataValidation type="list" allowBlank="1" xr:uid="{00000000-0002-0000-0000-000002000000}">
          <x14:formula1>
            <xm:f>Listas!$A:$A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148"/>
  <sheetViews>
    <sheetView workbookViewId="0">
      <selection activeCell="E1" sqref="E1:F1048576"/>
    </sheetView>
  </sheetViews>
  <sheetFormatPr baseColWidth="10" defaultRowHeight="15" x14ac:dyDescent="0.25"/>
  <cols>
    <col min="1" max="1" width="88.28515625" customWidth="1"/>
    <col min="5" max="5" width="38.28515625" customWidth="1"/>
  </cols>
  <sheetData>
    <row r="1" spans="1:6" x14ac:dyDescent="0.25">
      <c r="A1" s="23" t="s">
        <v>82</v>
      </c>
      <c r="E1" s="23" t="s">
        <v>83</v>
      </c>
      <c r="F1" s="23" t="s">
        <v>186</v>
      </c>
    </row>
    <row r="2" spans="1:6" x14ac:dyDescent="0.25">
      <c r="A2" s="1" t="s">
        <v>22</v>
      </c>
      <c r="E2" s="25" t="s">
        <v>85</v>
      </c>
      <c r="F2" s="24" t="s">
        <v>84</v>
      </c>
    </row>
    <row r="3" spans="1:6" x14ac:dyDescent="0.25">
      <c r="A3" s="1" t="s">
        <v>23</v>
      </c>
      <c r="E3" s="25" t="s">
        <v>86</v>
      </c>
      <c r="F3" s="24" t="s">
        <v>84</v>
      </c>
    </row>
    <row r="4" spans="1:6" x14ac:dyDescent="0.25">
      <c r="A4" s="1" t="s">
        <v>24</v>
      </c>
      <c r="E4" s="25" t="s">
        <v>87</v>
      </c>
      <c r="F4" s="24" t="s">
        <v>84</v>
      </c>
    </row>
    <row r="5" spans="1:6" x14ac:dyDescent="0.25">
      <c r="A5" s="1" t="s">
        <v>25</v>
      </c>
      <c r="E5" s="25" t="s">
        <v>88</v>
      </c>
      <c r="F5" s="24" t="s">
        <v>84</v>
      </c>
    </row>
    <row r="6" spans="1:6" x14ac:dyDescent="0.25">
      <c r="A6" s="1" t="s">
        <v>26</v>
      </c>
      <c r="E6" s="25" t="s">
        <v>89</v>
      </c>
      <c r="F6" s="24" t="s">
        <v>84</v>
      </c>
    </row>
    <row r="7" spans="1:6" x14ac:dyDescent="0.25">
      <c r="A7" s="1" t="s">
        <v>27</v>
      </c>
      <c r="E7" s="25" t="s">
        <v>187</v>
      </c>
      <c r="F7" s="24" t="s">
        <v>84</v>
      </c>
    </row>
    <row r="8" spans="1:6" x14ac:dyDescent="0.25">
      <c r="A8" s="1" t="s">
        <v>28</v>
      </c>
      <c r="E8" s="25" t="s">
        <v>188</v>
      </c>
      <c r="F8" s="24" t="s">
        <v>84</v>
      </c>
    </row>
    <row r="9" spans="1:6" x14ac:dyDescent="0.25">
      <c r="A9" s="1" t="s">
        <v>29</v>
      </c>
      <c r="E9" s="25" t="s">
        <v>91</v>
      </c>
      <c r="F9" s="24" t="s">
        <v>90</v>
      </c>
    </row>
    <row r="10" spans="1:6" x14ac:dyDescent="0.25">
      <c r="A10" s="1" t="s">
        <v>30</v>
      </c>
      <c r="E10" s="25" t="s">
        <v>92</v>
      </c>
      <c r="F10" s="24" t="s">
        <v>90</v>
      </c>
    </row>
    <row r="11" spans="1:6" x14ac:dyDescent="0.25">
      <c r="A11" s="1" t="s">
        <v>31</v>
      </c>
      <c r="E11" s="25" t="s">
        <v>93</v>
      </c>
      <c r="F11" s="24" t="s">
        <v>90</v>
      </c>
    </row>
    <row r="12" spans="1:6" x14ac:dyDescent="0.25">
      <c r="A12" s="1" t="s">
        <v>32</v>
      </c>
      <c r="E12" s="25" t="s">
        <v>94</v>
      </c>
      <c r="F12" s="24" t="s">
        <v>90</v>
      </c>
    </row>
    <row r="13" spans="1:6" x14ac:dyDescent="0.25">
      <c r="A13" s="1" t="s">
        <v>33</v>
      </c>
      <c r="E13" s="25" t="s">
        <v>95</v>
      </c>
      <c r="F13" s="24" t="s">
        <v>90</v>
      </c>
    </row>
    <row r="14" spans="1:6" x14ac:dyDescent="0.25">
      <c r="A14" s="1" t="s">
        <v>34</v>
      </c>
      <c r="E14" s="25" t="s">
        <v>96</v>
      </c>
      <c r="F14" s="24" t="s">
        <v>90</v>
      </c>
    </row>
    <row r="15" spans="1:6" x14ac:dyDescent="0.25">
      <c r="A15" s="1" t="s">
        <v>35</v>
      </c>
      <c r="E15" s="25" t="s">
        <v>97</v>
      </c>
      <c r="F15" s="24" t="s">
        <v>90</v>
      </c>
    </row>
    <row r="16" spans="1:6" x14ac:dyDescent="0.25">
      <c r="A16" s="1" t="s">
        <v>36</v>
      </c>
      <c r="E16" s="25" t="s">
        <v>98</v>
      </c>
      <c r="F16" s="24" t="s">
        <v>90</v>
      </c>
    </row>
    <row r="17" spans="1:6" x14ac:dyDescent="0.25">
      <c r="A17" s="1" t="s">
        <v>37</v>
      </c>
      <c r="E17" s="25" t="s">
        <v>99</v>
      </c>
      <c r="F17" s="24" t="s">
        <v>90</v>
      </c>
    </row>
    <row r="18" spans="1:6" x14ac:dyDescent="0.25">
      <c r="A18" s="1" t="s">
        <v>38</v>
      </c>
      <c r="E18" s="25" t="s">
        <v>100</v>
      </c>
      <c r="F18" s="24" t="s">
        <v>90</v>
      </c>
    </row>
    <row r="19" spans="1:6" x14ac:dyDescent="0.25">
      <c r="A19" s="1" t="s">
        <v>39</v>
      </c>
      <c r="E19" s="25" t="s">
        <v>101</v>
      </c>
      <c r="F19" s="24" t="s">
        <v>90</v>
      </c>
    </row>
    <row r="20" spans="1:6" x14ac:dyDescent="0.25">
      <c r="A20" s="1" t="s">
        <v>40</v>
      </c>
      <c r="E20" s="25" t="s">
        <v>102</v>
      </c>
      <c r="F20" s="24" t="s">
        <v>90</v>
      </c>
    </row>
    <row r="21" spans="1:6" x14ac:dyDescent="0.25">
      <c r="A21" s="1" t="s">
        <v>41</v>
      </c>
      <c r="E21" s="25" t="s">
        <v>103</v>
      </c>
      <c r="F21" s="24" t="s">
        <v>90</v>
      </c>
    </row>
    <row r="22" spans="1:6" x14ac:dyDescent="0.25">
      <c r="A22" s="1" t="s">
        <v>42</v>
      </c>
      <c r="E22" s="25" t="s">
        <v>104</v>
      </c>
      <c r="F22" s="24" t="s">
        <v>90</v>
      </c>
    </row>
    <row r="23" spans="1:6" x14ac:dyDescent="0.25">
      <c r="A23" s="1" t="s">
        <v>43</v>
      </c>
      <c r="E23" s="25" t="s">
        <v>105</v>
      </c>
      <c r="F23" s="24" t="s">
        <v>90</v>
      </c>
    </row>
    <row r="24" spans="1:6" x14ac:dyDescent="0.25">
      <c r="A24" s="1" t="s">
        <v>44</v>
      </c>
      <c r="E24" s="25" t="s">
        <v>106</v>
      </c>
      <c r="F24" s="24" t="s">
        <v>90</v>
      </c>
    </row>
    <row r="25" spans="1:6" x14ac:dyDescent="0.25">
      <c r="A25" s="1" t="s">
        <v>45</v>
      </c>
      <c r="E25" s="25" t="s">
        <v>107</v>
      </c>
      <c r="F25" s="24" t="s">
        <v>90</v>
      </c>
    </row>
    <row r="26" spans="1:6" x14ac:dyDescent="0.25">
      <c r="A26" s="1" t="s">
        <v>46</v>
      </c>
      <c r="E26" s="25" t="s">
        <v>108</v>
      </c>
      <c r="F26" s="24" t="s">
        <v>90</v>
      </c>
    </row>
    <row r="27" spans="1:6" x14ac:dyDescent="0.25">
      <c r="A27" s="1" t="s">
        <v>47</v>
      </c>
      <c r="E27" s="25" t="s">
        <v>109</v>
      </c>
      <c r="F27" s="24" t="s">
        <v>90</v>
      </c>
    </row>
    <row r="28" spans="1:6" x14ac:dyDescent="0.25">
      <c r="A28" s="1" t="s">
        <v>48</v>
      </c>
      <c r="E28" s="25" t="s">
        <v>110</v>
      </c>
      <c r="F28" s="24" t="s">
        <v>90</v>
      </c>
    </row>
    <row r="29" spans="1:6" x14ac:dyDescent="0.25">
      <c r="A29" s="1" t="s">
        <v>49</v>
      </c>
      <c r="E29" s="25" t="s">
        <v>111</v>
      </c>
      <c r="F29" s="24" t="s">
        <v>90</v>
      </c>
    </row>
    <row r="30" spans="1:6" x14ac:dyDescent="0.25">
      <c r="A30" s="1" t="s">
        <v>50</v>
      </c>
      <c r="E30" s="25" t="s">
        <v>112</v>
      </c>
      <c r="F30" s="24" t="s">
        <v>90</v>
      </c>
    </row>
    <row r="31" spans="1:6" x14ac:dyDescent="0.25">
      <c r="A31" s="1" t="s">
        <v>51</v>
      </c>
      <c r="E31" s="25" t="s">
        <v>113</v>
      </c>
      <c r="F31" s="24" t="s">
        <v>90</v>
      </c>
    </row>
    <row r="32" spans="1:6" x14ac:dyDescent="0.25">
      <c r="A32" s="1" t="s">
        <v>52</v>
      </c>
      <c r="E32" s="25" t="s">
        <v>114</v>
      </c>
      <c r="F32" s="24" t="s">
        <v>90</v>
      </c>
    </row>
    <row r="33" spans="1:6" x14ac:dyDescent="0.25">
      <c r="A33" s="1" t="s">
        <v>53</v>
      </c>
      <c r="E33" s="25" t="s">
        <v>115</v>
      </c>
      <c r="F33" s="24" t="s">
        <v>90</v>
      </c>
    </row>
    <row r="34" spans="1:6" x14ac:dyDescent="0.25">
      <c r="A34" s="1" t="s">
        <v>54</v>
      </c>
      <c r="E34" s="25" t="s">
        <v>189</v>
      </c>
      <c r="F34" s="24" t="s">
        <v>90</v>
      </c>
    </row>
    <row r="35" spans="1:6" x14ac:dyDescent="0.25">
      <c r="A35" s="1" t="s">
        <v>55</v>
      </c>
      <c r="E35" s="25" t="s">
        <v>190</v>
      </c>
      <c r="F35" s="24" t="s">
        <v>90</v>
      </c>
    </row>
    <row r="36" spans="1:6" x14ac:dyDescent="0.25">
      <c r="A36" s="1" t="s">
        <v>56</v>
      </c>
      <c r="E36" s="25" t="s">
        <v>191</v>
      </c>
      <c r="F36" s="24" t="s">
        <v>90</v>
      </c>
    </row>
    <row r="37" spans="1:6" x14ac:dyDescent="0.25">
      <c r="A37" s="1" t="s">
        <v>57</v>
      </c>
      <c r="E37" s="25" t="s">
        <v>192</v>
      </c>
      <c r="F37" s="24" t="s">
        <v>90</v>
      </c>
    </row>
    <row r="38" spans="1:6" x14ac:dyDescent="0.25">
      <c r="A38" s="1" t="s">
        <v>58</v>
      </c>
      <c r="E38" s="25" t="s">
        <v>193</v>
      </c>
      <c r="F38" s="24" t="s">
        <v>90</v>
      </c>
    </row>
    <row r="39" spans="1:6" x14ac:dyDescent="0.25">
      <c r="A39" s="1" t="s">
        <v>59</v>
      </c>
      <c r="E39" s="25" t="s">
        <v>194</v>
      </c>
      <c r="F39" s="24" t="s">
        <v>90</v>
      </c>
    </row>
    <row r="40" spans="1:6" x14ac:dyDescent="0.25">
      <c r="A40" s="1" t="s">
        <v>60</v>
      </c>
      <c r="E40" s="25" t="s">
        <v>195</v>
      </c>
      <c r="F40" s="24" t="s">
        <v>90</v>
      </c>
    </row>
    <row r="41" spans="1:6" x14ac:dyDescent="0.25">
      <c r="A41" s="1" t="s">
        <v>61</v>
      </c>
      <c r="E41" s="25" t="s">
        <v>196</v>
      </c>
      <c r="F41" s="24" t="s">
        <v>90</v>
      </c>
    </row>
    <row r="42" spans="1:6" x14ac:dyDescent="0.25">
      <c r="A42" s="1" t="s">
        <v>62</v>
      </c>
      <c r="E42" s="25" t="s">
        <v>197</v>
      </c>
      <c r="F42" s="24" t="s">
        <v>90</v>
      </c>
    </row>
    <row r="43" spans="1:6" x14ac:dyDescent="0.25">
      <c r="A43" s="1" t="s">
        <v>63</v>
      </c>
      <c r="E43" s="25" t="s">
        <v>198</v>
      </c>
      <c r="F43" s="24" t="s">
        <v>90</v>
      </c>
    </row>
    <row r="44" spans="1:6" x14ac:dyDescent="0.25">
      <c r="A44" s="1" t="s">
        <v>64</v>
      </c>
      <c r="E44" s="25" t="s">
        <v>199</v>
      </c>
      <c r="F44" s="24" t="s">
        <v>90</v>
      </c>
    </row>
    <row r="45" spans="1:6" x14ac:dyDescent="0.25">
      <c r="A45" s="1" t="s">
        <v>65</v>
      </c>
      <c r="E45" s="25" t="s">
        <v>200</v>
      </c>
      <c r="F45" s="24" t="s">
        <v>90</v>
      </c>
    </row>
    <row r="46" spans="1:6" x14ac:dyDescent="0.25">
      <c r="A46" s="1" t="s">
        <v>66</v>
      </c>
      <c r="E46" s="25" t="s">
        <v>201</v>
      </c>
      <c r="F46" s="24" t="s">
        <v>90</v>
      </c>
    </row>
    <row r="47" spans="1:6" x14ac:dyDescent="0.25">
      <c r="A47" s="1" t="s">
        <v>67</v>
      </c>
      <c r="E47" s="25" t="s">
        <v>202</v>
      </c>
      <c r="F47" s="24" t="s">
        <v>90</v>
      </c>
    </row>
    <row r="48" spans="1:6" x14ac:dyDescent="0.25">
      <c r="A48" s="1" t="s">
        <v>68</v>
      </c>
      <c r="E48" s="25" t="s">
        <v>203</v>
      </c>
      <c r="F48" s="24" t="s">
        <v>90</v>
      </c>
    </row>
    <row r="49" spans="1:6" x14ac:dyDescent="0.25">
      <c r="A49" s="1" t="s">
        <v>69</v>
      </c>
      <c r="E49" s="25" t="s">
        <v>204</v>
      </c>
      <c r="F49" s="24" t="s">
        <v>90</v>
      </c>
    </row>
    <row r="50" spans="1:6" x14ac:dyDescent="0.25">
      <c r="A50" s="1" t="s">
        <v>70</v>
      </c>
      <c r="E50" s="25" t="s">
        <v>205</v>
      </c>
      <c r="F50" s="24" t="s">
        <v>90</v>
      </c>
    </row>
    <row r="51" spans="1:6" x14ac:dyDescent="0.25">
      <c r="A51" s="1" t="s">
        <v>71</v>
      </c>
      <c r="E51" s="25" t="s">
        <v>206</v>
      </c>
      <c r="F51" s="24" t="s">
        <v>90</v>
      </c>
    </row>
    <row r="52" spans="1:6" x14ac:dyDescent="0.25">
      <c r="A52" s="1" t="s">
        <v>72</v>
      </c>
      <c r="E52" s="25" t="s">
        <v>207</v>
      </c>
      <c r="F52" s="24" t="s">
        <v>90</v>
      </c>
    </row>
    <row r="53" spans="1:6" x14ac:dyDescent="0.25">
      <c r="A53" s="1" t="s">
        <v>73</v>
      </c>
      <c r="E53" s="25" t="s">
        <v>208</v>
      </c>
      <c r="F53" s="24" t="s">
        <v>90</v>
      </c>
    </row>
    <row r="54" spans="1:6" x14ac:dyDescent="0.25">
      <c r="A54" s="1" t="s">
        <v>74</v>
      </c>
      <c r="E54" s="25" t="s">
        <v>209</v>
      </c>
      <c r="F54" s="24" t="s">
        <v>90</v>
      </c>
    </row>
    <row r="55" spans="1:6" x14ac:dyDescent="0.25">
      <c r="A55" s="1" t="s">
        <v>75</v>
      </c>
      <c r="E55" s="25" t="s">
        <v>117</v>
      </c>
      <c r="F55" s="24" t="s">
        <v>116</v>
      </c>
    </row>
    <row r="56" spans="1:6" x14ac:dyDescent="0.25">
      <c r="A56" s="1" t="s">
        <v>76</v>
      </c>
      <c r="E56" s="25" t="s">
        <v>118</v>
      </c>
      <c r="F56" s="24" t="s">
        <v>116</v>
      </c>
    </row>
    <row r="57" spans="1:6" x14ac:dyDescent="0.25">
      <c r="A57" s="1" t="s">
        <v>77</v>
      </c>
      <c r="E57" s="25" t="s">
        <v>119</v>
      </c>
      <c r="F57" s="24" t="s">
        <v>116</v>
      </c>
    </row>
    <row r="58" spans="1:6" x14ac:dyDescent="0.25">
      <c r="A58" s="1" t="s">
        <v>78</v>
      </c>
      <c r="E58" s="25" t="s">
        <v>120</v>
      </c>
      <c r="F58" s="24" t="s">
        <v>116</v>
      </c>
    </row>
    <row r="59" spans="1:6" x14ac:dyDescent="0.25">
      <c r="E59" s="25" t="s">
        <v>121</v>
      </c>
      <c r="F59" s="24" t="s">
        <v>116</v>
      </c>
    </row>
    <row r="60" spans="1:6" x14ac:dyDescent="0.25">
      <c r="E60" s="25" t="s">
        <v>210</v>
      </c>
      <c r="F60" s="24" t="s">
        <v>116</v>
      </c>
    </row>
    <row r="61" spans="1:6" x14ac:dyDescent="0.25">
      <c r="E61" s="25" t="s">
        <v>211</v>
      </c>
      <c r="F61" s="24" t="s">
        <v>116</v>
      </c>
    </row>
    <row r="62" spans="1:6" x14ac:dyDescent="0.25">
      <c r="E62" s="25" t="s">
        <v>212</v>
      </c>
      <c r="F62" s="24" t="s">
        <v>116</v>
      </c>
    </row>
    <row r="63" spans="1:6" x14ac:dyDescent="0.25">
      <c r="E63" s="25" t="s">
        <v>213</v>
      </c>
      <c r="F63" s="24" t="s">
        <v>116</v>
      </c>
    </row>
    <row r="64" spans="1:6" x14ac:dyDescent="0.25">
      <c r="E64" s="25" t="s">
        <v>214</v>
      </c>
      <c r="F64" s="24" t="s">
        <v>116</v>
      </c>
    </row>
    <row r="65" spans="5:6" x14ac:dyDescent="0.25">
      <c r="E65" s="25" t="s">
        <v>215</v>
      </c>
      <c r="F65" s="24" t="s">
        <v>116</v>
      </c>
    </row>
    <row r="66" spans="5:6" x14ac:dyDescent="0.25">
      <c r="E66" s="25" t="s">
        <v>216</v>
      </c>
      <c r="F66" s="24" t="s">
        <v>116</v>
      </c>
    </row>
    <row r="67" spans="5:6" x14ac:dyDescent="0.25">
      <c r="E67" s="25" t="s">
        <v>217</v>
      </c>
      <c r="F67" s="24" t="s">
        <v>116</v>
      </c>
    </row>
    <row r="68" spans="5:6" x14ac:dyDescent="0.25">
      <c r="E68" s="25" t="s">
        <v>218</v>
      </c>
      <c r="F68" s="24" t="s">
        <v>116</v>
      </c>
    </row>
    <row r="69" spans="5:6" x14ac:dyDescent="0.25">
      <c r="E69" s="25" t="s">
        <v>219</v>
      </c>
      <c r="F69" s="24" t="s">
        <v>116</v>
      </c>
    </row>
    <row r="70" spans="5:6" x14ac:dyDescent="0.25">
      <c r="E70" s="25" t="s">
        <v>220</v>
      </c>
      <c r="F70" s="24" t="s">
        <v>116</v>
      </c>
    </row>
    <row r="71" spans="5:6" x14ac:dyDescent="0.25">
      <c r="E71" s="25" t="s">
        <v>221</v>
      </c>
      <c r="F71" s="24" t="s">
        <v>116</v>
      </c>
    </row>
    <row r="72" spans="5:6" x14ac:dyDescent="0.25">
      <c r="E72" s="25" t="s">
        <v>222</v>
      </c>
      <c r="F72" s="24" t="s">
        <v>116</v>
      </c>
    </row>
    <row r="73" spans="5:6" x14ac:dyDescent="0.25">
      <c r="E73" s="25" t="s">
        <v>223</v>
      </c>
      <c r="F73" s="24" t="s">
        <v>116</v>
      </c>
    </row>
    <row r="74" spans="5:6" x14ac:dyDescent="0.25">
      <c r="E74" s="25" t="s">
        <v>224</v>
      </c>
      <c r="F74" s="24" t="s">
        <v>116</v>
      </c>
    </row>
    <row r="75" spans="5:6" x14ac:dyDescent="0.25">
      <c r="E75" s="25" t="s">
        <v>225</v>
      </c>
      <c r="F75" s="24" t="s">
        <v>116</v>
      </c>
    </row>
    <row r="76" spans="5:6" x14ac:dyDescent="0.25">
      <c r="E76" s="25" t="s">
        <v>226</v>
      </c>
      <c r="F76" s="24" t="s">
        <v>116</v>
      </c>
    </row>
    <row r="77" spans="5:6" x14ac:dyDescent="0.25">
      <c r="E77" s="25" t="s">
        <v>227</v>
      </c>
      <c r="F77" s="24" t="s">
        <v>116</v>
      </c>
    </row>
    <row r="78" spans="5:6" x14ac:dyDescent="0.25">
      <c r="E78" s="25" t="s">
        <v>123</v>
      </c>
      <c r="F78" s="24" t="s">
        <v>122</v>
      </c>
    </row>
    <row r="79" spans="5:6" x14ac:dyDescent="0.25">
      <c r="E79" s="25" t="s">
        <v>124</v>
      </c>
      <c r="F79" s="24" t="s">
        <v>122</v>
      </c>
    </row>
    <row r="80" spans="5:6" x14ac:dyDescent="0.25">
      <c r="E80" s="25" t="s">
        <v>125</v>
      </c>
      <c r="F80" s="24" t="s">
        <v>122</v>
      </c>
    </row>
    <row r="81" spans="5:6" x14ac:dyDescent="0.25">
      <c r="E81" s="25" t="s">
        <v>126</v>
      </c>
      <c r="F81" s="24" t="s">
        <v>122</v>
      </c>
    </row>
    <row r="82" spans="5:6" x14ac:dyDescent="0.25">
      <c r="E82" s="25" t="s">
        <v>127</v>
      </c>
      <c r="F82" s="24" t="s">
        <v>122</v>
      </c>
    </row>
    <row r="83" spans="5:6" x14ac:dyDescent="0.25">
      <c r="E83" s="25" t="s">
        <v>128</v>
      </c>
      <c r="F83" s="24" t="s">
        <v>122</v>
      </c>
    </row>
    <row r="84" spans="5:6" x14ac:dyDescent="0.25">
      <c r="E84" s="25" t="s">
        <v>129</v>
      </c>
      <c r="F84" s="24" t="s">
        <v>122</v>
      </c>
    </row>
    <row r="85" spans="5:6" x14ac:dyDescent="0.25">
      <c r="E85" s="25" t="s">
        <v>130</v>
      </c>
      <c r="F85" s="24" t="s">
        <v>122</v>
      </c>
    </row>
    <row r="86" spans="5:6" x14ac:dyDescent="0.25">
      <c r="E86" s="25" t="s">
        <v>131</v>
      </c>
      <c r="F86" s="24" t="s">
        <v>122</v>
      </c>
    </row>
    <row r="87" spans="5:6" x14ac:dyDescent="0.25">
      <c r="E87" s="25" t="s">
        <v>132</v>
      </c>
      <c r="F87" s="24" t="s">
        <v>122</v>
      </c>
    </row>
    <row r="88" spans="5:6" x14ac:dyDescent="0.25">
      <c r="E88" s="25" t="s">
        <v>133</v>
      </c>
      <c r="F88" s="24" t="s">
        <v>122</v>
      </c>
    </row>
    <row r="89" spans="5:6" x14ac:dyDescent="0.25">
      <c r="E89" s="25" t="s">
        <v>134</v>
      </c>
      <c r="F89" s="24" t="s">
        <v>122</v>
      </c>
    </row>
    <row r="90" spans="5:6" x14ac:dyDescent="0.25">
      <c r="E90" s="25" t="s">
        <v>135</v>
      </c>
      <c r="F90" s="24" t="s">
        <v>122</v>
      </c>
    </row>
    <row r="91" spans="5:6" x14ac:dyDescent="0.25">
      <c r="E91" s="25" t="s">
        <v>136</v>
      </c>
      <c r="F91" s="24" t="s">
        <v>122</v>
      </c>
    </row>
    <row r="92" spans="5:6" x14ac:dyDescent="0.25">
      <c r="E92" s="25" t="s">
        <v>137</v>
      </c>
      <c r="F92" s="24" t="s">
        <v>122</v>
      </c>
    </row>
    <row r="93" spans="5:6" x14ac:dyDescent="0.25">
      <c r="E93" s="25" t="s">
        <v>138</v>
      </c>
      <c r="F93" s="24" t="s">
        <v>122</v>
      </c>
    </row>
    <row r="94" spans="5:6" x14ac:dyDescent="0.25">
      <c r="E94" s="25" t="s">
        <v>139</v>
      </c>
      <c r="F94" s="24" t="s">
        <v>122</v>
      </c>
    </row>
    <row r="95" spans="5:6" x14ac:dyDescent="0.25">
      <c r="E95" s="25" t="s">
        <v>228</v>
      </c>
      <c r="F95" s="24" t="s">
        <v>122</v>
      </c>
    </row>
    <row r="96" spans="5:6" x14ac:dyDescent="0.25">
      <c r="E96" s="25" t="s">
        <v>229</v>
      </c>
      <c r="F96" s="24" t="s">
        <v>122</v>
      </c>
    </row>
    <row r="97" spans="5:6" x14ac:dyDescent="0.25">
      <c r="E97" s="25" t="s">
        <v>230</v>
      </c>
      <c r="F97" s="24" t="s">
        <v>122</v>
      </c>
    </row>
    <row r="98" spans="5:6" x14ac:dyDescent="0.25">
      <c r="E98" s="25" t="s">
        <v>231</v>
      </c>
      <c r="F98" s="24" t="s">
        <v>122</v>
      </c>
    </row>
    <row r="99" spans="5:6" x14ac:dyDescent="0.25">
      <c r="E99" s="25" t="s">
        <v>232</v>
      </c>
      <c r="F99" s="24" t="s">
        <v>122</v>
      </c>
    </row>
    <row r="100" spans="5:6" x14ac:dyDescent="0.25">
      <c r="E100" s="25" t="s">
        <v>233</v>
      </c>
      <c r="F100" s="24" t="s">
        <v>122</v>
      </c>
    </row>
    <row r="101" spans="5:6" x14ac:dyDescent="0.25">
      <c r="E101" s="25" t="s">
        <v>141</v>
      </c>
      <c r="F101" s="24" t="s">
        <v>140</v>
      </c>
    </row>
    <row r="102" spans="5:6" x14ac:dyDescent="0.25">
      <c r="E102" s="25" t="s">
        <v>142</v>
      </c>
      <c r="F102" s="24" t="s">
        <v>140</v>
      </c>
    </row>
    <row r="103" spans="5:6" x14ac:dyDescent="0.25">
      <c r="E103" s="25" t="s">
        <v>143</v>
      </c>
      <c r="F103" s="24" t="s">
        <v>140</v>
      </c>
    </row>
    <row r="104" spans="5:6" x14ac:dyDescent="0.25">
      <c r="E104" s="25" t="s">
        <v>144</v>
      </c>
      <c r="F104" s="24" t="s">
        <v>140</v>
      </c>
    </row>
    <row r="105" spans="5:6" x14ac:dyDescent="0.25">
      <c r="E105" s="25" t="s">
        <v>145</v>
      </c>
      <c r="F105" s="24" t="s">
        <v>140</v>
      </c>
    </row>
    <row r="106" spans="5:6" x14ac:dyDescent="0.25">
      <c r="E106" s="25" t="s">
        <v>146</v>
      </c>
      <c r="F106" s="24" t="s">
        <v>140</v>
      </c>
    </row>
    <row r="107" spans="5:6" x14ac:dyDescent="0.25">
      <c r="E107" s="25" t="s">
        <v>147</v>
      </c>
      <c r="F107" s="24" t="s">
        <v>140</v>
      </c>
    </row>
    <row r="108" spans="5:6" x14ac:dyDescent="0.25">
      <c r="E108" s="25" t="s">
        <v>148</v>
      </c>
      <c r="F108" s="24" t="s">
        <v>140</v>
      </c>
    </row>
    <row r="109" spans="5:6" x14ac:dyDescent="0.25">
      <c r="E109" s="25" t="s">
        <v>149</v>
      </c>
      <c r="F109" s="24" t="s">
        <v>140</v>
      </c>
    </row>
    <row r="110" spans="5:6" x14ac:dyDescent="0.25">
      <c r="E110" s="25" t="s">
        <v>150</v>
      </c>
      <c r="F110" s="24" t="s">
        <v>140</v>
      </c>
    </row>
    <row r="111" spans="5:6" x14ac:dyDescent="0.25">
      <c r="E111" s="25" t="s">
        <v>151</v>
      </c>
      <c r="F111" s="24" t="s">
        <v>140</v>
      </c>
    </row>
    <row r="112" spans="5:6" x14ac:dyDescent="0.25">
      <c r="E112" s="25" t="s">
        <v>152</v>
      </c>
      <c r="F112" s="24" t="s">
        <v>140</v>
      </c>
    </row>
    <row r="113" spans="5:6" x14ac:dyDescent="0.25">
      <c r="E113" s="25" t="s">
        <v>153</v>
      </c>
      <c r="F113" s="24" t="s">
        <v>140</v>
      </c>
    </row>
    <row r="114" spans="5:6" x14ac:dyDescent="0.25">
      <c r="E114" s="25" t="s">
        <v>154</v>
      </c>
      <c r="F114" s="24" t="s">
        <v>140</v>
      </c>
    </row>
    <row r="115" spans="5:6" x14ac:dyDescent="0.25">
      <c r="E115" s="25" t="s">
        <v>155</v>
      </c>
      <c r="F115" s="24" t="s">
        <v>140</v>
      </c>
    </row>
    <row r="116" spans="5:6" x14ac:dyDescent="0.25">
      <c r="E116" s="25" t="s">
        <v>156</v>
      </c>
      <c r="F116" s="24" t="s">
        <v>140</v>
      </c>
    </row>
    <row r="117" spans="5:6" x14ac:dyDescent="0.25">
      <c r="E117" s="25" t="s">
        <v>157</v>
      </c>
      <c r="F117" s="24" t="s">
        <v>140</v>
      </c>
    </row>
    <row r="118" spans="5:6" x14ac:dyDescent="0.25">
      <c r="E118" s="25" t="s">
        <v>158</v>
      </c>
      <c r="F118" s="24" t="s">
        <v>140</v>
      </c>
    </row>
    <row r="119" spans="5:6" x14ac:dyDescent="0.25">
      <c r="E119" s="25" t="s">
        <v>159</v>
      </c>
      <c r="F119" s="24" t="s">
        <v>140</v>
      </c>
    </row>
    <row r="120" spans="5:6" x14ac:dyDescent="0.25">
      <c r="E120" s="25" t="s">
        <v>160</v>
      </c>
      <c r="F120" s="24" t="s">
        <v>140</v>
      </c>
    </row>
    <row r="121" spans="5:6" x14ac:dyDescent="0.25">
      <c r="E121" s="25" t="s">
        <v>161</v>
      </c>
      <c r="F121" s="24" t="s">
        <v>140</v>
      </c>
    </row>
    <row r="122" spans="5:6" x14ac:dyDescent="0.25">
      <c r="E122" s="25" t="s">
        <v>162</v>
      </c>
      <c r="F122" s="24" t="s">
        <v>140</v>
      </c>
    </row>
    <row r="123" spans="5:6" x14ac:dyDescent="0.25">
      <c r="E123" s="25" t="s">
        <v>163</v>
      </c>
      <c r="F123" s="24" t="s">
        <v>140</v>
      </c>
    </row>
    <row r="124" spans="5:6" x14ac:dyDescent="0.25">
      <c r="E124" s="25" t="s">
        <v>164</v>
      </c>
      <c r="F124" s="24" t="s">
        <v>140</v>
      </c>
    </row>
    <row r="125" spans="5:6" x14ac:dyDescent="0.25">
      <c r="E125" s="25" t="s">
        <v>165</v>
      </c>
      <c r="F125" s="24" t="s">
        <v>140</v>
      </c>
    </row>
    <row r="126" spans="5:6" x14ac:dyDescent="0.25">
      <c r="E126" s="25" t="s">
        <v>166</v>
      </c>
      <c r="F126" s="24" t="s">
        <v>140</v>
      </c>
    </row>
    <row r="127" spans="5:6" x14ac:dyDescent="0.25">
      <c r="E127" s="25" t="s">
        <v>167</v>
      </c>
      <c r="F127" s="24" t="s">
        <v>140</v>
      </c>
    </row>
    <row r="128" spans="5:6" x14ac:dyDescent="0.25">
      <c r="E128" s="25" t="s">
        <v>168</v>
      </c>
      <c r="F128" s="24" t="s">
        <v>140</v>
      </c>
    </row>
    <row r="129" spans="5:6" x14ac:dyDescent="0.25">
      <c r="E129" s="25" t="s">
        <v>169</v>
      </c>
      <c r="F129" s="24" t="s">
        <v>140</v>
      </c>
    </row>
    <row r="130" spans="5:6" x14ac:dyDescent="0.25">
      <c r="E130" s="25" t="s">
        <v>170</v>
      </c>
      <c r="F130" s="24" t="s">
        <v>140</v>
      </c>
    </row>
    <row r="131" spans="5:6" x14ac:dyDescent="0.25">
      <c r="E131" s="25" t="s">
        <v>171</v>
      </c>
      <c r="F131" s="24" t="s">
        <v>140</v>
      </c>
    </row>
    <row r="132" spans="5:6" x14ac:dyDescent="0.25">
      <c r="E132" s="25" t="s">
        <v>172</v>
      </c>
      <c r="F132" s="24" t="s">
        <v>140</v>
      </c>
    </row>
    <row r="133" spans="5:6" x14ac:dyDescent="0.25">
      <c r="E133" s="25" t="s">
        <v>173</v>
      </c>
      <c r="F133" s="24" t="s">
        <v>140</v>
      </c>
    </row>
    <row r="134" spans="5:6" x14ac:dyDescent="0.25">
      <c r="E134" s="25" t="s">
        <v>174</v>
      </c>
      <c r="F134" s="24" t="s">
        <v>140</v>
      </c>
    </row>
    <row r="135" spans="5:6" x14ac:dyDescent="0.25">
      <c r="E135" s="25" t="s">
        <v>175</v>
      </c>
      <c r="F135" s="24" t="s">
        <v>140</v>
      </c>
    </row>
    <row r="136" spans="5:6" x14ac:dyDescent="0.25">
      <c r="E136" s="25" t="s">
        <v>176</v>
      </c>
      <c r="F136" s="24" t="s">
        <v>140</v>
      </c>
    </row>
    <row r="137" spans="5:6" x14ac:dyDescent="0.25">
      <c r="E137" s="25" t="s">
        <v>177</v>
      </c>
      <c r="F137" s="24" t="s">
        <v>140</v>
      </c>
    </row>
    <row r="138" spans="5:6" x14ac:dyDescent="0.25">
      <c r="E138" s="25" t="s">
        <v>178</v>
      </c>
      <c r="F138" s="24" t="s">
        <v>140</v>
      </c>
    </row>
    <row r="139" spans="5:6" x14ac:dyDescent="0.25">
      <c r="E139" s="25" t="s">
        <v>179</v>
      </c>
      <c r="F139" s="24" t="s">
        <v>140</v>
      </c>
    </row>
    <row r="140" spans="5:6" x14ac:dyDescent="0.25">
      <c r="E140" s="25" t="s">
        <v>180</v>
      </c>
      <c r="F140" s="24" t="s">
        <v>140</v>
      </c>
    </row>
    <row r="141" spans="5:6" x14ac:dyDescent="0.25">
      <c r="E141" s="25" t="s">
        <v>181</v>
      </c>
      <c r="F141" s="24" t="s">
        <v>140</v>
      </c>
    </row>
    <row r="142" spans="5:6" x14ac:dyDescent="0.25">
      <c r="E142" s="25" t="s">
        <v>182</v>
      </c>
      <c r="F142" s="24" t="s">
        <v>140</v>
      </c>
    </row>
    <row r="143" spans="5:6" x14ac:dyDescent="0.25">
      <c r="E143" s="25" t="s">
        <v>183</v>
      </c>
      <c r="F143" s="24" t="s">
        <v>140</v>
      </c>
    </row>
    <row r="144" spans="5:6" x14ac:dyDescent="0.25">
      <c r="E144" s="25" t="s">
        <v>184</v>
      </c>
      <c r="F144" s="24" t="s">
        <v>140</v>
      </c>
    </row>
    <row r="145" spans="5:6" x14ac:dyDescent="0.25">
      <c r="E145" s="25" t="s">
        <v>185</v>
      </c>
      <c r="F145" s="24" t="s">
        <v>140</v>
      </c>
    </row>
    <row r="146" spans="5:6" x14ac:dyDescent="0.25">
      <c r="E146" s="25" t="s">
        <v>234</v>
      </c>
      <c r="F146" s="24" t="s">
        <v>140</v>
      </c>
    </row>
    <row r="147" spans="5:6" x14ac:dyDescent="0.25">
      <c r="E147" s="25" t="s">
        <v>235</v>
      </c>
      <c r="F147" s="24" t="s">
        <v>140</v>
      </c>
    </row>
    <row r="148" spans="5:6" x14ac:dyDescent="0.25">
      <c r="E148" s="25" t="s">
        <v>236</v>
      </c>
      <c r="F148" s="24" t="s">
        <v>140</v>
      </c>
    </row>
  </sheetData>
  <autoFilter ref="E1:F148" xr:uid="{00000000-0009-0000-0000-000001000000}">
    <sortState xmlns:xlrd2="http://schemas.microsoft.com/office/spreadsheetml/2017/richdata2" ref="E2:F148">
      <sortCondition ref="F1:F14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GIB-PR-004-FR-019 </vt:lpstr>
      <vt:lpstr>Listas</vt:lpstr>
      <vt:lpstr>'GIB-PR-004-FR-019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norclebe@hotmail.com</dc:creator>
  <cp:lastModifiedBy>Santiago Duran Mora</cp:lastModifiedBy>
  <cp:lastPrinted>2022-10-07T22:31:11Z</cp:lastPrinted>
  <dcterms:created xsi:type="dcterms:W3CDTF">2022-10-04T16:13:46Z</dcterms:created>
  <dcterms:modified xsi:type="dcterms:W3CDTF">2022-10-07T22:37:25Z</dcterms:modified>
</cp:coreProperties>
</file>