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\OneDrive\Documentos\OAPC 2022\Procesos\GIB 2022\Actualización 4 Formatos\"/>
    </mc:Choice>
  </mc:AlternateContent>
  <xr:revisionPtr revIDLastSave="0" documentId="13_ncr:1_{3BD41B52-96EF-46C3-86C8-CF6B09E098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B-PR-004-FR-001" sheetId="1" r:id="rId1"/>
    <sheet name="Listas" sheetId="2" r:id="rId2"/>
  </sheets>
  <definedNames>
    <definedName name="CARGOS">#REF!</definedName>
    <definedName name="CONVENI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C63" i="1"/>
  <c r="C59" i="1"/>
  <c r="E57" i="1"/>
  <c r="C57" i="1"/>
  <c r="C55" i="1"/>
  <c r="C53" i="1"/>
  <c r="C51" i="1"/>
  <c r="C49" i="1"/>
  <c r="C45" i="1"/>
  <c r="C43" i="1"/>
  <c r="F55" i="1" l="1"/>
  <c r="C6" i="1" l="1"/>
  <c r="C8" i="1" l="1"/>
  <c r="C41" i="1" s="1"/>
  <c r="C39" i="1"/>
</calcChain>
</file>

<file path=xl/sharedStrings.xml><?xml version="1.0" encoding="utf-8"?>
<sst xmlns="http://schemas.openxmlformats.org/spreadsheetml/2006/main" count="400" uniqueCount="236">
  <si>
    <t>Código:</t>
  </si>
  <si>
    <t>Fecha de Solicitud</t>
  </si>
  <si>
    <t>Biblioteca Destinataria:</t>
  </si>
  <si>
    <t>Biblioteca Solicitante:</t>
  </si>
  <si>
    <t>Universidad Distrital Francisco Jose de Caldas</t>
  </si>
  <si>
    <t xml:space="preserve">La Biblioteca de la Universidad Distrital Francisco Jose de Caldas, presenta al siguiente usuario
 quien solicita el servicio de consulta en su Biblioteca, teniendo en cuenta nuestro convenio
 Inter-bibliotecario vigente. </t>
  </si>
  <si>
    <t>Teléfono:</t>
  </si>
  <si>
    <t>Email:</t>
  </si>
  <si>
    <t>Tema de Investigación:</t>
  </si>
  <si>
    <t>FORMATO: CARTA DE PRESENTACIÓN</t>
  </si>
  <si>
    <t>Código: GIB-PR-004-FR-001</t>
  </si>
  <si>
    <t>Macroproceso: Apoyo a lo Misional</t>
  </si>
  <si>
    <t>Proceso: Gestión de la Información Bibliográfica</t>
  </si>
  <si>
    <t>Versión: 03</t>
  </si>
  <si>
    <t>Nombre y apellidos:</t>
  </si>
  <si>
    <t>Documento de Identidad:</t>
  </si>
  <si>
    <t>Programa/dependencia /oficina:</t>
  </si>
  <si>
    <t>Funcionarios 
responsables:</t>
  </si>
  <si>
    <t>Válido hasta</t>
  </si>
  <si>
    <t>CÁMARA DE COMERCIO DE BOGOTÁ</t>
  </si>
  <si>
    <t>CENTRO DE INVESTIGACIÓN Y EDUCACIÓN POPULAR (CINEP)</t>
  </si>
  <si>
    <t>COLEGIO DE ESTUDIOS SUPERIORES DE ADMINISTRACIÓN CESA</t>
  </si>
  <si>
    <t>CONSERVATORIO DEL TOLIMA (IBAGUÉ)</t>
  </si>
  <si>
    <t>CORPORACIÓN DE ARTES Y LETRAS INSTITUCIÓN UNIVERSITARIA</t>
  </si>
  <si>
    <t>CORPORACIÓN DE EDUCACIÓN SUPERIOR ISES</t>
  </si>
  <si>
    <t>CORPORACIÓN UNIFICADA NACIONAL DE EDUCACIÓN SUPERIOR CUN</t>
  </si>
  <si>
    <t>CORPORACIÓN UNIVERSITARIA DE CIENCIA Y DESARROLLO UNICIENCIA</t>
  </si>
  <si>
    <t>CORPORACIÓN UNIVERSITARIA IBEROAMERICANA</t>
  </si>
  <si>
    <t>CORPORACIÓN UNIVERSITARIA MINUTO DE DIOS</t>
  </si>
  <si>
    <t>CORPORACIÓN UNIVERSITARIA REPUBLICANA</t>
  </si>
  <si>
    <t>CORPORACIÓN UNIVERSITARIA TALLER CINCO</t>
  </si>
  <si>
    <t>CORPORACIÓN UNIVERSITARIA UNITEC</t>
  </si>
  <si>
    <t>ESCUELA COLOMBIANA DE INGENIERÍA JULIO GARAVITO</t>
  </si>
  <si>
    <t>ESCUELA DE POSTGRADOS DE POLICÍA "MIGUEL ANTONIO LLERAS PIZARRO"</t>
  </si>
  <si>
    <t>FEDEPALMA</t>
  </si>
  <si>
    <t>FUNDACIÓN CENTRO DE INVESTIGACIÓN DOCENCIA Y CONSULTORÍA ADMINISTRATIVA (CIDCA)</t>
  </si>
  <si>
    <t>FUNDACIÓN DE ESTUDIOS SUPERIORES MONSEÑOR ABRAHAM ESCUDERO MONTOYA</t>
  </si>
  <si>
    <t>FUNDACIÓN UNIVERSITARIA CERVANTES SAN AGUSTIN - UNICERVANTES</t>
  </si>
  <si>
    <t>FUNDACIÓN UNIVERSITARIA COLOMBO GERMANA</t>
  </si>
  <si>
    <t>FUNDACIÓN UNIVERSITARIA DEL ÁREA ANDINA</t>
  </si>
  <si>
    <t>FUNDACIÓN UNIVERSITARIA EMPRESARIAL DE LA CÁMARA DE COMERCIO DE BOGOTÁ – UNIEMPRESARIAL</t>
  </si>
  <si>
    <t>FUNDACIÓN UNIVERSITARIA HORIZONTE</t>
  </si>
  <si>
    <t>FUNDACIÓN UNIVERSITARIA JUAN N. CORPAS</t>
  </si>
  <si>
    <t>FUNDACIÓN UNIVERSITARIA SAN MARTÍN</t>
  </si>
  <si>
    <t>FUNDACIÓN UNIVERSITARIA SANITAS</t>
  </si>
  <si>
    <t>INSTITUCIÓN UNIVERSITARIA LATINA UNILATINA</t>
  </si>
  <si>
    <t>INSTITUCIÓN UNIVERSITARIA UNINPAHU</t>
  </si>
  <si>
    <t>INSTITUTO GEOGRÁFICO AGUSTÍN CODAZZI</t>
  </si>
  <si>
    <t>MINISTERIO DE MINAS Y ENERGÍA</t>
  </si>
  <si>
    <t>POLITÉCNICO ICAFT</t>
  </si>
  <si>
    <t>POLITÉCNICO INTERNACIONAL</t>
  </si>
  <si>
    <t>PONTIFICIA UNIVERSIDAD JAVERIANA</t>
  </si>
  <si>
    <t>SERVICIO NACIONAL DE APRENDIZAJE (SENA)</t>
  </si>
  <si>
    <t>UNIVERSIDAD CATÓLICA DE COLOMBIA</t>
  </si>
  <si>
    <t>UNIVERSIDAD CENTRAL</t>
  </si>
  <si>
    <t>UNIVERSIDAD COLEGIO MAYOR DE CUNDINAMARCA</t>
  </si>
  <si>
    <t>UNIVERSIDAD COOPERATIVA DE COLOMBIA</t>
  </si>
  <si>
    <t>UNIVERSIDAD DE BOGOTÁ JORGE TADEO LOZANO</t>
  </si>
  <si>
    <t>UNIVERSIDAD DE CIENCIAS APLICADAS Y AMBIENTALES (UDCA)</t>
  </si>
  <si>
    <t>UNIVERSIDAD DE LA SABANA</t>
  </si>
  <si>
    <t>UNIVERSIDAD DE LA SALLE</t>
  </si>
  <si>
    <t>UNIVERSIDAD DE LOS ANDES</t>
  </si>
  <si>
    <t>UNIVERSIDAD DE SAN BUENAVENTURA</t>
  </si>
  <si>
    <t>UNIVERSIDAD DE SANTANDER UDES</t>
  </si>
  <si>
    <t>UNIVERSIDAD EAN</t>
  </si>
  <si>
    <t>UNIVERSIDAD EL BOSQUE</t>
  </si>
  <si>
    <t>UNIVERSIDAD EXTERNADO DE COLOMBIA</t>
  </si>
  <si>
    <t>UNIVERSIDAD LA GRAN COLOMBIA</t>
  </si>
  <si>
    <t>UNIVERSIDAD MANUELA BELTRÁN</t>
  </si>
  <si>
    <t>UNIVERSIDAD NACIONAL ABIERTA Y A DISTANCIA UNAD</t>
  </si>
  <si>
    <t>UNIVERSIDAD NACIONAL DE COLOMBIA</t>
  </si>
  <si>
    <t>UNIVERSIDAD PEDAGÓGICA NACIONAL</t>
  </si>
  <si>
    <t>UNIVERSIDAD PILOTO DE COLOMBIA</t>
  </si>
  <si>
    <t>UNIVERSIDAD SANTO TOMÁS</t>
  </si>
  <si>
    <t>UNIVERSIDAD SERGIO ARBOLEDA</t>
  </si>
  <si>
    <t>UNIVERSITARIA AGUSTINIANA UNIAGUSTINIANA</t>
  </si>
  <si>
    <t>PROYECTOS CURRICULARES</t>
  </si>
  <si>
    <t>FACULTAD</t>
  </si>
  <si>
    <t>ARTE DANZARIO</t>
  </si>
  <si>
    <t>FACULTAD DE ARTES-ASAB</t>
  </si>
  <si>
    <t>ARTES ESCENICAS</t>
  </si>
  <si>
    <t>ARTES MUSICALES</t>
  </si>
  <si>
    <t>ARTES PLASTICAS</t>
  </si>
  <si>
    <t>ARTES PLASTICAS Y VISUALES</t>
  </si>
  <si>
    <t>DOCTORADO EN ESTUDIOS ARTISTICOS</t>
  </si>
  <si>
    <t>MAESTRIA EN ESTUDIOS ARTISTICOS</t>
  </si>
  <si>
    <t>ARCHIVISTICA Y GESTION DE LA INFORMACION DIGITAL</t>
  </si>
  <si>
    <t>FACULTAD DE CIENCIAS Y EDUCACION</t>
  </si>
  <si>
    <t>BIOLOGÍA</t>
  </si>
  <si>
    <t>COMUNICACION SOCIAL Y PERIODISMO</t>
  </si>
  <si>
    <t>FÍSICA</t>
  </si>
  <si>
    <t>LICENCIATURA EDUACION BASICA CON ENFASIS EN EDUCACION ARTISTICA</t>
  </si>
  <si>
    <t>LICENCIATURA EN BIOLOGIA</t>
  </si>
  <si>
    <t>LICENCIATURA EN CIENCIAS SOCIALES</t>
  </si>
  <si>
    <t>LICENCIATURA EN EDUCACIÓN ARTÍSTICA</t>
  </si>
  <si>
    <t>LICENCIATURA EN EDUCACION BASICA CON ENFASIS EN CIENCIAS SOCIALES</t>
  </si>
  <si>
    <t>LICENCIATURA EN EDUCACION BASICA CON ENFASIS EN HUMANIDADES Y LENGUA CASTELLANA</t>
  </si>
  <si>
    <t>LICENCIATURA EN EDUCACION BASICA CON ENFASIS EN INGLES</t>
  </si>
  <si>
    <t>LICENCIATURA EN EDUCACION BASICA CON ENFASIS EN MATEMATICAS</t>
  </si>
  <si>
    <t>LICENCIATURA EN EDUCACIÓN INFANTIL</t>
  </si>
  <si>
    <t>LICENCIATURA EN FISICA</t>
  </si>
  <si>
    <t>LICENCIATURA EN HUMANIDADES Y LENGUA CASTELLANA</t>
  </si>
  <si>
    <t>LICENCIATURA EN LENGUAS EXTRANJERAS CON ÉNFASIS EN INGLÉS</t>
  </si>
  <si>
    <t>LICENCIATURA EN LENGUAS MODERNAS ESPANOL - INGLES</t>
  </si>
  <si>
    <t>LICENCIATURA EN LINGUISTICA Y LITERATURA</t>
  </si>
  <si>
    <t>LICENCIATURA EN MATEMATICAS</t>
  </si>
  <si>
    <t>LICENCIATURA EN MATEMÁTICAS</t>
  </si>
  <si>
    <t>LICENCIATURA EN PEDAGOGIA INFANTIL</t>
  </si>
  <si>
    <t>LICENCIATURA EN QUIMICA</t>
  </si>
  <si>
    <t>LICENCIATURA EN SOCIALES</t>
  </si>
  <si>
    <t>MATEMATICAS</t>
  </si>
  <si>
    <t>QUÍMICA</t>
  </si>
  <si>
    <t>DESARROLLO HUMANO CON ENFASIS EN PROCESOS AFECTIVOS Y CREATIVIDAD</t>
  </si>
  <si>
    <t>DOCTORADO EN ESTUDIOS SOCIALES</t>
  </si>
  <si>
    <t>DOCTORADO INTERINSTITUCIONAL EN EDUCACIÓN</t>
  </si>
  <si>
    <t>ESP. EN EDUCACION EN TECNOLOGIA</t>
  </si>
  <si>
    <t>ESP. EN INFANCIA CULT. Y DESA.</t>
  </si>
  <si>
    <t>ESP. GERENCIA DE PROYECTOS EDUC.</t>
  </si>
  <si>
    <t>ESPECIALIZACION EN EDUCACION Y GESTION AMBIENTAL</t>
  </si>
  <si>
    <t>MAESTRÍA EN COMUNICACIÓN - EDUCACIÓN</t>
  </si>
  <si>
    <t>MAESTRÍA EN DESARROLLO HUMANO Y EDUCACIÓN SOCIOAFECTIVA</t>
  </si>
  <si>
    <t>MAESTRIA EN EDUCACION - CIENCIAS DE LA NATURALEZA Y LA TECNOLOGIA</t>
  </si>
  <si>
    <t>MAESTRIA EN EDUCACION - CIENCIAS SOCIALES</t>
  </si>
  <si>
    <t>MAESTRIA EN EDUCACION - COMUNICACION INTERCULTURAL</t>
  </si>
  <si>
    <t>MAESTRIA EN EDUCACION - MATEMATICA</t>
  </si>
  <si>
    <t>MAESTRIA EN EDUCACION (GUAJIRA)</t>
  </si>
  <si>
    <t>MAESTRÍA EN EDUCACIÓN EN TECNOLOGÍA</t>
  </si>
  <si>
    <t>MAESTRIA EN EDUCACIÓN PARA LA PAZ</t>
  </si>
  <si>
    <t>MAESTRÍA EN EDUCACIÓN Y GESTIÓN AMBIENTAL</t>
  </si>
  <si>
    <t>MAESTRÍA EN INFANCIA Y CULTURA</t>
  </si>
  <si>
    <t>MAESTRIA EN INVESTIGACION SOCIAL INTERDISCIPLINARIA</t>
  </si>
  <si>
    <t>MAESTRIA EN LINGUISTICA</t>
  </si>
  <si>
    <t>MAESTRÍA EN PEDAGOGÍA DE LA LENGUA MATERNA</t>
  </si>
  <si>
    <t>INGENIERIA CATASTRAL Y GEODESIA</t>
  </si>
  <si>
    <t>FACULTAD DE INGENIERIA</t>
  </si>
  <si>
    <t>INGENIERIA DE SISTEMAS</t>
  </si>
  <si>
    <t>INGENIERIA ELECTRICA</t>
  </si>
  <si>
    <t>INGENIERIA ELECTRONICA</t>
  </si>
  <si>
    <t>INGENIERIA INDUSTRIAL</t>
  </si>
  <si>
    <t>DOCTORADO EN INGENIERIA</t>
  </si>
  <si>
    <t>ESP. HIGIENE, SEGURIDAD Y SALUD EN EL TRABAJO</t>
  </si>
  <si>
    <t>ESP. INFORMÁTICA Y AUTOMÁTICA INDUSTRIAL</t>
  </si>
  <si>
    <t>ESP. INGENIERIA DEL SOFTWARE</t>
  </si>
  <si>
    <t>ESP. SISTEMAS DE INFORMACION GEOGRAFICA</t>
  </si>
  <si>
    <t>ESPECIALIZACION EN AVALUOS</t>
  </si>
  <si>
    <t>ESPECIALIZACION EN BIOINGENIERIA</t>
  </si>
  <si>
    <t>ESPECIALIZACION EN GESTION DE PROYECTOS DE INGENIERIA</t>
  </si>
  <si>
    <t>ESPECIALIZACION EN PROYECTOS INFORMATICOS</t>
  </si>
  <si>
    <t>ESPECIALIZACION EN TELECOMUNICACIONES MOVILES</t>
  </si>
  <si>
    <t>ESPECIALIZACION EN TELEINFORMATICA</t>
  </si>
  <si>
    <t>MAE. EN CIENCIAS DE LA INF. Y LAS COMUNICACIONES ENFASIS EN GEOMATICA</t>
  </si>
  <si>
    <t>MAE. EN CIENCIAS DE LA INF. Y LAS COMUNICACIONES ENFASIS EN ING. SOFT</t>
  </si>
  <si>
    <t>MAE. EN CIENCIAS DE LA INF. Y LAS COMUNICACIONES ENFASIS EN SIS. INFOR</t>
  </si>
  <si>
    <t>MAE. EN CIENCIAS DE LA INF. Y LAS COMUNICACIONES ENFASIS EN TELEINF.</t>
  </si>
  <si>
    <t>MAESTRÍA EN INGENIERÍA - ÉNFASIS EN INGENIERÍA ELECTRÓNICA</t>
  </si>
  <si>
    <t>MAESTRIA EN INGENIERIA INDUSTRIAL</t>
  </si>
  <si>
    <t>MAESTRÍA EN TELECOMUNICACIONES MÓVILES</t>
  </si>
  <si>
    <t>ADMINISTRACION AMBIENTAL</t>
  </si>
  <si>
    <t>FACULTAD DE MEDIO AMBIENTE Y RECURSOS NATURALES</t>
  </si>
  <si>
    <t>ADMINISTRACION AMBIENTAL (PROF. TECNOLOGOS)</t>
  </si>
  <si>
    <t>ADMINISTRACION DEPORTIVA</t>
  </si>
  <si>
    <t>ADMINISTRACION DEPORTIVA (NOCTURNA)</t>
  </si>
  <si>
    <t>INGENIERIA AMBIENTAL</t>
  </si>
  <si>
    <t>INGENIERIA AMBIENTAL (PROF. TECNOLOGOS)</t>
  </si>
  <si>
    <t>INGENIERIA FORESTAL</t>
  </si>
  <si>
    <t>INGENIERIA FORESTAL (PROF. TECNOLOGOS)</t>
  </si>
  <si>
    <t>INGENIERIA SANITARIA</t>
  </si>
  <si>
    <t>INGENIERIA SANITARIA (PROF. TECNOLOGOS)</t>
  </si>
  <si>
    <t>INGENIERIA TOPOGRAFICA</t>
  </si>
  <si>
    <t>INGENIERIA TOPOGRAFICA (PROF. TECNOLOGOS)</t>
  </si>
  <si>
    <t>TECNOLOGÍA EN GESTIÓN AMBIENTAL Y SERVICIOS PÚBLICOS</t>
  </si>
  <si>
    <t>TECNOLOGIA EN LEVANTAMIENTOS TOPOGRAFICOS</t>
  </si>
  <si>
    <t>TECNOLOGÍA EN SANEAMIENTO AMBIENTAL</t>
  </si>
  <si>
    <t>TECNOLOGÍA EN SANEAMIENTO AMBIENTAL (CONVENIO 174 SED)</t>
  </si>
  <si>
    <t>TECNOLOGIA EN TOPOGRAFIA</t>
  </si>
  <si>
    <t>ESP. EN DISEÑO DE VIAS URBANAS, TRANSITO Y TRANSPORTE</t>
  </si>
  <si>
    <t>ESP. EN GERENCIA DE RECURSOS NATURALES</t>
  </si>
  <si>
    <t>ESPECIALIZACION EN AMBIENTE Y DESARROLLO LOCAL</t>
  </si>
  <si>
    <t>MAESTRIA EN DESARROLLO SUSTENTABLE Y GESTION AMBIENTAL</t>
  </si>
  <si>
    <t>MAESTRÍA EN INFRAESTRUCTURA VIAL</t>
  </si>
  <si>
    <t>MAESTRIA EN MANEJO, USO Y CONSERVACION DEL BOSQUE</t>
  </si>
  <si>
    <t>COMPONENTE PROPEDEUTICO - INGENIERÍA CIVIL</t>
  </si>
  <si>
    <t>FACULTAD DE TECNOLOGIA - POLITECNICA / TECNOLOGICA</t>
  </si>
  <si>
    <t>COMPONENTE PROPEDEUTICO - INGENIERÍA DE PRODUCCION</t>
  </si>
  <si>
    <t>COMPONENTE PROPEDEUTICO - INGENIERÍA ELECTRICA</t>
  </si>
  <si>
    <t>COMPONENTE PROPEDEUTICO - INGENIERÍA EN TELEMATICA</t>
  </si>
  <si>
    <t>COMPONENTE PROPEDEUTICO - INGENIERÍA MECANICA</t>
  </si>
  <si>
    <t>COMPONENTE PROPEDEUTICO-INGENIERÍA EN CONTROL / INGENIERIA EN TELECOMUNICACIONES</t>
  </si>
  <si>
    <t>CONV. SED - TECNOLOGIA CONSTRUC. CIVILES</t>
  </si>
  <si>
    <t>CONV. SED - TECNOLOGÍA EN ELECTRICIDAD DE MEDIA Y BAJA TENSIÓN</t>
  </si>
  <si>
    <t>CONV. SED - TECNOLOGIA EN ELECTRONICA</t>
  </si>
  <si>
    <t>CONV. SED - TECNOLOGIA EN MECANICA</t>
  </si>
  <si>
    <t>CONV. SED - TECNOLOGIA INDUSTRIAL</t>
  </si>
  <si>
    <t>CONV. SED - TECNOLOGIA SISTEMATIZACION DE DATOS</t>
  </si>
  <si>
    <t>CONVENIO SED TECNOLOGIA EN GESTION DE LA PRODUCCION INDUSTRIAL</t>
  </si>
  <si>
    <t>ING. EN CONTROL ELECTRONICO E INSTRUMENTACION</t>
  </si>
  <si>
    <t>ING.DISTRIBUCION  Y REDES ELECTRICAS</t>
  </si>
  <si>
    <t>INGENIERIA CIVIL (CICLOS PROPEDEUTICOS)</t>
  </si>
  <si>
    <t>INGENIERIA DE PRODUCCION</t>
  </si>
  <si>
    <t>INGENIERIA DE PRODUCCION (CICLOS PROPEDEUTICOS)</t>
  </si>
  <si>
    <t>INGENIERIA ELECTRICA (CICLOS PROPEDEUTICOS)</t>
  </si>
  <si>
    <t>INGENIERIA EN CONTROL</t>
  </si>
  <si>
    <t>INGENIERIA EN CONTROL (CICLOS PROPEDEUTICOS)</t>
  </si>
  <si>
    <t>INGENIERÍA EN CONTROL Y AUTOMATIZACIÓN (CICLOS PROPEDEUTICOS)</t>
  </si>
  <si>
    <t>INGENIERIA EN REDES DE COMPUTADORES</t>
  </si>
  <si>
    <t>INGENIERIA EN TELECOMUNICACIONES</t>
  </si>
  <si>
    <t>INGENIERIA EN TELECOMUNICACIONES (CICLOS PROPEDEUTICOS)</t>
  </si>
  <si>
    <t>INGENIERIA EN TELEMATICA</t>
  </si>
  <si>
    <t>INGENIERIA EN TELEMATICA (CICLOS PROPEDEUTICOS)</t>
  </si>
  <si>
    <t>INGENIERIA MECANICA (CICLOS PROPEDEUTICOS)</t>
  </si>
  <si>
    <t>INGENIERIA MECANICA (NOCTURNO)</t>
  </si>
  <si>
    <t>TECNOLOGIA CONSTRUC. CIVILES</t>
  </si>
  <si>
    <t>TECNOLOGIA EN CONSTRUCCIONES CIVILES (CICLOS PROPEDEUTICOS)</t>
  </si>
  <si>
    <t>TECNOLOGIA EN ELECTRICIDAD</t>
  </si>
  <si>
    <t>TECNOLOGÍA EN ELECTRICIDAD DE MEDIA Y BAJA TENSIÓN</t>
  </si>
  <si>
    <t>TECNOLOGIA EN ELECTRONICA</t>
  </si>
  <si>
    <t>TECNOLOGIA EN ELECTRONICA (CICLOS PROPEDEUTICOS)</t>
  </si>
  <si>
    <t>TECNOLOGÍA EN ELECTRÓNICA INDUSTRIAL (CICLOS PROPEDEUTICOS)</t>
  </si>
  <si>
    <t>TECNOLOGIA EN GESTION DE LA PRODUCCION INDUSTRIAL</t>
  </si>
  <si>
    <t>TECNOLOGIA EN MECANICA</t>
  </si>
  <si>
    <t>TECNOLOGIA EN MECANICA (CICLOS PROPEDEUTICOS)</t>
  </si>
  <si>
    <t>TECNOLOGIA EN MECANICA INDUSTRIAL</t>
  </si>
  <si>
    <t>TECNOLOGIA EN SISTEMATIZACION DE DATOS (CICLOS PROPEDEUTICOS)</t>
  </si>
  <si>
    <t>TECNOLOGIA INDUSTRIAL</t>
  </si>
  <si>
    <t>TECNOLOGIA INDUSTRIAL (CONVENIO 174 SED)</t>
  </si>
  <si>
    <t>TECNOLOGIA SISTEMATIZACION DE DATOS</t>
  </si>
  <si>
    <t>TECNOLOGIA SISTEMATIZACION DE DATOS (CONVENIO 174 SED)</t>
  </si>
  <si>
    <t>ESPECIALIZACIÓN EN GERENCIA DE LA CONSTRUCCIÓN</t>
  </si>
  <si>
    <t>ESPECIALIZACIÓN EN INTERVENTORÍA Y SUPERVISIÓN DE OBRAS DE CONSTRUCCIÓN</t>
  </si>
  <si>
    <t>MAESTRÍA EN INGENIERÍA CIVIL</t>
  </si>
  <si>
    <t>INSTITUCIONES EN CONVENIO</t>
  </si>
  <si>
    <t>Facultad</t>
  </si>
  <si>
    <r>
      <rPr>
        <b/>
        <sz val="9"/>
        <color rgb="FF000000"/>
        <rFont val="Calibri"/>
        <family val="2"/>
        <scheme val="minor"/>
      </rPr>
      <t>NOTA:</t>
    </r>
    <r>
      <rPr>
        <sz val="9"/>
        <color rgb="FF000000"/>
        <rFont val="Calibri"/>
        <family val="2"/>
        <scheme val="minor"/>
      </rPr>
      <t xml:space="preserve"> El usuario se compromete a utilizar los espacios y materiales de manera adecuada siguiendo las normas establecidas por la Institución. Recuerde, que la carta tiene una vigencia de 8 (ocho) días calendario a partir de su fecha de solicitud.  </t>
    </r>
  </si>
  <si>
    <t xml:space="preserve">La Biblioteca de la Universidad Distrital Francisco Jose de Caldas, presenta al siguiente usuario  quien solicita el servicio de consulta en su Biblioteca, teniendo en cuenta nuestro convenio  Inter-bibliotecario vigente. </t>
  </si>
  <si>
    <t>Firma:</t>
  </si>
  <si>
    <t>Fecha de Aprobación: 07/10/2022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</si>
</sst>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29635A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4D99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9635A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rgb="FF9CC2E5"/>
      </bottom>
      <diagonal/>
    </border>
    <border>
      <left/>
      <right style="thin">
        <color theme="0" tint="-0.249977111117893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77111117893"/>
      </top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Border="1" applyAlignment="1"/>
    <xf numFmtId="0" fontId="14" fillId="0" borderId="2" xfId="0" applyFont="1" applyBorder="1"/>
    <xf numFmtId="0" fontId="2" fillId="0" borderId="0" xfId="0" applyFont="1"/>
    <xf numFmtId="0" fontId="15" fillId="0" borderId="0" xfId="0" applyFont="1" applyAlignment="1">
      <alignment horizontal="left"/>
    </xf>
    <xf numFmtId="0" fontId="16" fillId="0" borderId="19" xfId="0" applyFont="1" applyBorder="1" applyAlignment="1">
      <alignment horizontal="left"/>
    </xf>
    <xf numFmtId="0" fontId="18" fillId="4" borderId="0" xfId="0" applyFont="1" applyFill="1"/>
    <xf numFmtId="0" fontId="17" fillId="4" borderId="3" xfId="0" applyFont="1" applyFill="1" applyBorder="1" applyAlignment="1">
      <alignment vertical="center" wrapText="1"/>
    </xf>
    <xf numFmtId="0" fontId="1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 wrapText="1"/>
    </xf>
    <xf numFmtId="0" fontId="9" fillId="2" borderId="22" xfId="0" applyFont="1" applyFill="1" applyBorder="1" applyProtection="1"/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0" fillId="0" borderId="0" xfId="0" applyFont="1" applyAlignment="1" applyProtection="1"/>
    <xf numFmtId="0" fontId="18" fillId="4" borderId="0" xfId="0" applyFont="1" applyFill="1" applyProtection="1"/>
    <xf numFmtId="0" fontId="17" fillId="4" borderId="3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6" fillId="2" borderId="0" xfId="0" applyFont="1" applyFill="1" applyBorder="1" applyProtection="1"/>
    <xf numFmtId="0" fontId="9" fillId="2" borderId="0" xfId="0" applyFont="1" applyFill="1" applyBorder="1" applyProtection="1"/>
    <xf numFmtId="0" fontId="2" fillId="0" borderId="0" xfId="0" applyFont="1" applyBorder="1" applyAlignment="1" applyProtection="1">
      <alignment horizontal="left" vertical="center"/>
    </xf>
    <xf numFmtId="1" fontId="10" fillId="2" borderId="0" xfId="0" applyNumberFormat="1" applyFont="1" applyFill="1" applyBorder="1" applyProtection="1"/>
    <xf numFmtId="0" fontId="7" fillId="0" borderId="0" xfId="0" applyFont="1" applyBorder="1" applyProtection="1"/>
    <xf numFmtId="0" fontId="2" fillId="2" borderId="0" xfId="0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11" fillId="3" borderId="4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13" fillId="0" borderId="0" xfId="0" applyFont="1" applyBorder="1" applyProtection="1"/>
    <xf numFmtId="0" fontId="13" fillId="2" borderId="0" xfId="0" applyFont="1" applyFill="1" applyBorder="1" applyAlignment="1" applyProtection="1">
      <alignment vertical="center"/>
    </xf>
    <xf numFmtId="0" fontId="13" fillId="2" borderId="14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/>
    <xf numFmtId="0" fontId="7" fillId="0" borderId="0" xfId="0" applyFont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18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13" xfId="0" applyFont="1" applyBorder="1" applyAlignment="1" applyProtection="1">
      <protection locked="0"/>
    </xf>
    <xf numFmtId="0" fontId="6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" fontId="10" fillId="2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Protection="1">
      <protection locked="0"/>
    </xf>
    <xf numFmtId="0" fontId="13" fillId="2" borderId="4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protection locked="0"/>
    </xf>
    <xf numFmtId="0" fontId="1" fillId="3" borderId="8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0" fillId="4" borderId="0" xfId="0" applyFont="1" applyFill="1" applyBorder="1" applyAlignment="1" applyProtection="1"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0" fontId="7" fillId="0" borderId="4" xfId="0" applyFont="1" applyBorder="1" applyProtection="1"/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/>
    </xf>
    <xf numFmtId="0" fontId="13" fillId="2" borderId="24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Protection="1"/>
    <xf numFmtId="1" fontId="10" fillId="2" borderId="4" xfId="0" applyNumberFormat="1" applyFont="1" applyFill="1" applyBorder="1" applyProtection="1"/>
    <xf numFmtId="1" fontId="10" fillId="2" borderId="35" xfId="0" applyNumberFormat="1" applyFont="1" applyFill="1" applyBorder="1" applyProtection="1"/>
    <xf numFmtId="0" fontId="7" fillId="0" borderId="36" xfId="0" applyFont="1" applyBorder="1" applyProtection="1"/>
    <xf numFmtId="0" fontId="7" fillId="0" borderId="37" xfId="0" applyFont="1" applyBorder="1" applyProtection="1"/>
    <xf numFmtId="0" fontId="4" fillId="2" borderId="25" xfId="0" applyFont="1" applyFill="1" applyBorder="1" applyAlignment="1" applyProtection="1">
      <alignment horizontal="left" wrapText="1"/>
    </xf>
    <xf numFmtId="0" fontId="4" fillId="2" borderId="34" xfId="0" applyFont="1" applyFill="1" applyBorder="1" applyAlignment="1" applyProtection="1">
      <alignment horizontal="left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left" vertical="center"/>
    </xf>
    <xf numFmtId="164" fontId="2" fillId="2" borderId="18" xfId="0" applyNumberFormat="1" applyFont="1" applyFill="1" applyBorder="1" applyAlignment="1" applyProtection="1">
      <alignment horizontal="left" vertical="center"/>
    </xf>
    <xf numFmtId="164" fontId="2" fillId="2" borderId="17" xfId="0" applyNumberFormat="1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Protection="1"/>
    <xf numFmtId="0" fontId="3" fillId="6" borderId="13" xfId="0" applyFont="1" applyFill="1" applyBorder="1" applyAlignment="1" applyProtection="1">
      <alignment horizontal="left" vertical="center"/>
    </xf>
    <xf numFmtId="0" fontId="3" fillId="6" borderId="14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7" fillId="0" borderId="4" xfId="0" applyFont="1" applyBorder="1" applyProtection="1">
      <protection locked="0"/>
    </xf>
    <xf numFmtId="1" fontId="10" fillId="2" borderId="4" xfId="0" applyNumberFormat="1" applyFont="1" applyFill="1" applyBorder="1" applyProtection="1"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left" vertical="center"/>
      <protection locked="0"/>
    </xf>
    <xf numFmtId="164" fontId="2" fillId="2" borderId="18" xfId="0" applyNumberFormat="1" applyFont="1" applyFill="1" applyBorder="1" applyAlignment="1" applyProtection="1">
      <alignment horizontal="left" vertical="center"/>
      <protection locked="0"/>
    </xf>
    <xf numFmtId="164" fontId="2" fillId="2" borderId="17" xfId="0" applyNumberFormat="1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26</xdr:row>
      <xdr:rowOff>0</xdr:rowOff>
    </xdr:from>
    <xdr:ext cx="314325" cy="314325"/>
    <xdr:sp macro="" textlink="">
      <xdr:nvSpPr>
        <xdr:cNvPr id="2" name="Shape 10" descr="data:image/png;base64,iVBORw0KGgoAAAANSUhEUgAAAI4AAAAmCAYAAAASsqOLAAAcFElEQVR4Xu1cCXgUVdY93dXd6U6H7J2wZGOTNWBMQIawbwIishmCIwICsorr/O7/z6ijMjqKoOMC7gsDggooMioIBGUnGGQnQEIIkASypzvdXVX/d++r6nQikbDoODMWX740SXXXq/fOO/fcc2/FoKqqiis5Gvpuw5Vc5Nd5r34rNCP0ZTCIL/4P6PW/wU38OlMFw+/AqZnpGuCojBWj0QCBm9+BUxePVwwcFUqDMG6AsUHn/StP0pkGUJlpdNYBw0djn3/lAH9D1/6vB47OMswsCn2p8Hq8kGUvzBYLjCYjI4Z+/3ukqkHuJQNHlmVfvPeP+f50rr82Go1M879lbUDA4bBEyCDyVIAD+/bhh6wspKWPhWpk/oEkCfD8Ox0XCrH0M/81udy1uSTgEGh0MOgXpx1KP6NZVWWxKxXeukJMGoxG3r0ms+k3Oec6cJhR6D8ysCczEys//RQTp9yBuOZxqPbICLCYftMboO7k+oPj5/KfXwU4NDgdsfRakVUYSbsQq9CWJbwIDEGRFQYNDYx0kFHSfvEbg08t4BDjyMDxo9n4x5KPMGT4jUhM6gwDjV0Ty7+x4dc7HN/GrpM083pcBbF/SYwjLmiAqijwyl44q1yoKK1AcVEJSstKUXC2AKWlpZAkCREREYiLj0VsTAwahQTDaKHc9rc37XWBo3qBM3l5eOvNxWiX2AFDR9wEGCVYLCYY/81Ejj9AKFpwBNC+rnQl6gWOV1EgUQgSNCPivwrIsoLKsgrs3rUb27ZuQ1BIMOIT4hAVFY3w8HA0atQINMgz+aexN+sHVLuqMeqW0YiIjhDayGjgUGY0SuL/vhyYMQm1geBq4Gk/mR8Oo6xaaBxamNUvyvepoqyoGM8/Ow9t27fDyPQ0BNitHIN98/Ezsy62Fk+a7yxVFbucszQWU5qmutLV09/v76Xxxwsdox+Ed1oHk9nCsuJyw5P/cOsFDk0qXZxAYDKaILu9qCyvxCfLPkVe7knEx8Vh0JAbEBoVgoBAKxSIRVAUilcqA6KqqgrvvfU2KiorMXvOXbAHBTEwZIWAI27g1weOEPcCtaTLVEhGE4+L7hmyAmdZOV54Zh5iYmKRPmE8bHYbDCZTgxizJktjLtP2HYVreruBIiEbExp+rg50fgIcRfcsfealSAkF41yNo37gyAQawTrF589jx7adOH4sG6EhYejYsSNatmyBAKsVBpOBZ4KzD9rBBiMUokUKabKM7MNH8OLfXsDM2bPQsVMnMWNGMZEsqrXN6budq3Nf9c4N73yGuWAdLdFmRqGfEXBc5ZWYP+95BDcKxsTpdyIopJEY9yWNrQY42l7SEgstixNZ/tU5fmL+azqGPQY/8uNrXp2L1gscuVqB21ONvT/8iNWrV6NZTDOMvHk4IhyRPMHMGJIAiawqMJnNNYNiJ408EQWQVbyyYAES4hNw08iRGnD0sFRzE2I/1GL4n5/Uy7x/YkRfxqFlfkL5CjDTeKsrq/DK3+ZDMkqYMnsmGoWH+BjqoivtoxyaJY1xFG3BVKC8tAo2WwAkC4VqYVVc+WJq6OA5p48VCQv982rahqSBkUjzlwZOVUkVVq/8HCfz8pDaMxWdr+2EwCAbhyKFFCRRu6LAYrbyACn8UPym9JwAYyQNQd9VYO/uPcjIyMCsu+fAaKawwClKLc+ZuId+7O8z/OxNNgg4fvaeNrder4y8vDyO+cSazDkmAwySFk4UMOO8On8BL+zU2bNhDwmCUZIaxjgXAA5ln7yRZBWffLwS7Tu0R/tObXyfd+XgIVmhiLCv0BoYUFhQhMOHs1FcUg5zgBUpXZIQFhHIZRSO0lp2dblAqpdxVi1bhdycXKSPS0doeBgkCzGM4D7VoCllmnRViFx/UctMQzqT2MjtxeaNG3Hk0GFMmzkDBpMElQDGQrhm9X3AofeKO/MxwwVvrgHAEeUQupBgMgKJx+XBF1+sQc6JXNw+4TaEhoYCkgpIRqFDFBVVpeV47qmnEWS3Y9rddyEwKBCSxXJJwOHNoTGOoqgw8IKqeGbuM0jslIjBI4bAbDH5RCxlopd/CODwPSpGFJw+i8VvvIXo6Cbo3W8AjuecRLO4pkho3pjZzv+46sD54O33MGDgQERFR4tYzPGRlpeA46fYiRbrAIc1jgYcxSvjlQULERMTg9Fpt/ACkb/DmZX/ZDHNypzVeLxeFJ87h/DISJgpBOpaqNYdX3yafXU0RqkGnGoP/rnmK2Tu3oMhg4cguWsSYKoNnJKCIjz1+Fw4HJGYdf99CAoLFli+mKL10xM0R/xFb1QAI6tv4LX5r+L06XzMuG8mHI2j2LrQj8tZRMHQChTZC6oHGlUj1q76AmfOFCAtPR0BgTYYzQYcPZaDSEcowsJC+XKc9JDgv8yjXsapqiiH1Wqtkf+cupr1ravtpZqs6CeMQyFLVXFo/0G88eqrmDLtTnTolCjepxV+eKI0DOoEQmyVd/Ik3n3nHYwePRpt2revEdFXChxVMM73m7cgL/cUKsor8cfbx8EeZqvFOKeOn8Cil18FMcX9jz6MkMiwSwYO7RxFAw5tIgNtMBlYs2I1PvjgffzPnx9Gp2s7+e6NE4sLbZCLLKwQ+7plIrLZJx99HDePHIXEpCSAQ7CC7OMn2IuKi4vj6xBwroTl6vdxvC7h9mppJFGOwSDVuI6UNfl5FgIQYvmJceiX5wqLsPj1NxDpcGDSlMmQ6POMBhbTkmQS+PHzcWjnqLKCswUFePedtzFgwABcl5IiPB+/0OQDn1YHE1NXO3aJoKqFPZ1xVAOqnW5s2pCBUzmnUHCmEL379kDX3l0EcJjqVZzMPoal73+IwqIiPDT3fxHmIA9KL2iJsvkFNSYzjh7OiXHEvmDgUB6uGJC5bTf++uyzmHH/LPTs3bNWasXlHD//x/+lbx3qzoMGHNKTNKNytRdzZs7Anx58CHEJ8TCYSUuq2Lt/H0JDQhEfF39FDOdjx/r7cfy8AI0ZWHtpap0zE6MREqs+bfVVyhCMvPjlZRX4dMVnKCgowOSpkxFKu1abSDbh2FAjxqK0mP1oTYsYUFZShrcWvQmHIwqj08YgwGbVdo4AA4UAIbPEezm5lkw++EhM2hxURebiA6cB1W4PNqzbiCN7DyHIFIjQyGDcfPto1ls0+bTAWTv34OMPlqCiohyPPPE4ouOaQqaEQGME2euFmWieBClrMeFLEUOxqjJQasCGgwiRlOV7xTnZR7PxyMMPY/KUOzBw0EAYJAn0eRLV8sjj0uZG3JsRskfmawk/jUI8MVONRqSsiZmDaoZcMlFx3+y7MOeeu5HQqgXrSYNZQllFOWwBVljMFDWuPLuql3H88hEfQtkQ9FL6LaPa7YbNZmMb3p813G4vezfr162H1WrD0KFD0bhpE+H3aAVowqFXERMiJpgmSQOODGaFN159nSfu9okT0CgshAWs2NCaB8MLQhkcLZYBMJt40Qgwkqp1/+gC1e9mZAXY/v12fPvlesSFN4HT48Tke+8EzLSACiQYsXLZSmadg4f244FHH0RCm+ZCyPMtaHqJiYeAo5EROeKUcfJ5XMHjxaTwVFJSwmMPDg1FtcuFe+6+BwP698GYW9J8RWMChGSSIGssykCRJJSVlONkbi5vxvDwMEQ3bgyzxQwQVrRNQ6KfsldRpFXx4rzncE2bNhhy043MOE63G1ablYd/tcomDQOOTiiqChK7BJ7Dhw8hPiEeVpsd5RUVcFZV4ezZs8wwu3fsRHLydeiemsrgYnGrc7vWIUXfRCisEdrMXLIKSqwWv7YIOcdzMOfeexDVNFrjezE7DDNiB4VA5uLPtwTZIAsvkoWoWGNNrfoBxyurcFY68fG7S3E4cz/iEmIx7YGZbBO4PV7s2bUH2zdvRZtrWmPVJ59gxj2z0S6pozAKqXSgqzsSyjUxk0HE9hUjRrMVFZXT/jffeAsxcbEYMnQI9/c8+/SzcESEYdLkO7jnh8B//HgOzytlsMHBwcwwW7dsw4GD+2G1BLCxmpeXg379+qJbaneYLCYGmdEkaUwtNh7d9/ZN3+Obb77BpKmTEd20CRQokGiTcitsA9LRBgjmiwLHN/+0xIqK7IOHkHP8ONZ/vQ59+vRF7DWtkXsyD253NUwmCVZrABLiYhEbGyP0EBvFNJsm2og8OSXFJQgOCeZJ0zexz57nVN6AlStW4p9rvsRDjzyCuBZx8Hg8cLldogxCoFFVWIwmbNmUAVNAAPoMHgBFK8D7OmfqAIc0h4cp3YCcQyfw7ONPITw0BHMeugfBEWFwuaqx8KWF6JKUjHbt2uKdRYtx89gxSL4+BeT/uCpcPA6r3co7WLSYCOaprHShrKwMJRUlKCooZH2neGRIBiNWr/ocqT17YPzt47m95KWXFoDWe/KUyey+ny86jw/e+xB5efmw2xthXPo47M36EYXFZ/GH1G7o0KE9zCaJ+4Q+++xTzJozGyHhoaLBjExYrfhMG4lwUXS6AG+8/jquTboWA28YBIvNyiFQlHkagIoGnHJJwCHRu+bTVThx5ChOZB9Dv0E3oG1SZ6bgoKBAZhACj4jPKotkr9fD2Uv+qQKUFpfA5XRi3dfrMHrMGCR3TeFenZycHJw+cwaRjnA0b9GcM5B9P+zDa6+8ihkzZqKw4CxO5p+E01UFWZF58e0BNqhuD44cOIQu3bpg3JRJUMmP8VUGtG5zPQRqutWjNWsZ3SpWvP8xvvlyLRxNI2ENDkK17IU90IYZ06dDcctY/PfX0KNfH1zTvg02Z3wPt9OFEydy2C5o26YdrktORoQjAhs3bIbZbEFRUSH2Hc5Camp3xMXEITDABpfLhYXzF6JZTAymz5wOR3QU/vLkUwgNDsL4iRNQUVGBdV99g9zcU5x8WAMCERkZgY6dOyCxc3tIZoltANp8+7OysHz5csy57x6ERIQJbWWSGDh68YTil+z2YPu27di4aSPGjRuH2Pg41lKCrf1qihTWL9M/qr+tokbv1uBPUVF+rhhlRefx95cWIn3CBCSmJHGm5I9kRZE5JpNfsXHDBmRm7kGL5q043lO8zsrcg6lTp2Lo8OHYsWM7Vq5ciaLiYqiqjFtvTUe3bt1RXVWNuY/NRWr37oiLj0ObDm0Q5gjTen8kuCqc2JHxPV6evwDDRwzH+JlThZHHocJfodXk+0I7CpaQ3Aq++zoDh/bvx9gJt+J86XkENgpCWEQoTAYjKkrK8ebLr6F9hw7YmfUD2rZri9QePbBz+05mRArJZ04XoFevPvjmm3VIT0/HRx9+hLTbR6N121YwSySeAWeFE0/OfQIJCc0xfvLtHHYefOBBNLLa4Ih0YPuO7WjTti26de+Oiionjh87jmE3D0d882ZsuOolEtnj5WzMEeXAxMmT2J+hefYBR7c2SFeRF+bxYOVnK+GudiFtbDrMARbWpnqmTL8nj+xyLAARheprD9OB42fuKV4vVKJf1cBewQ1DhuL6vj0FcHwxH3C7qnH40CF8+eWXPDmDhw7hdguq/eRm52DBC/MxeNBgdL4uCW8sWoQmsbEoLS9H48aROHRgP3r17I3+/QfgrllzMOzGYbjhxhtgtppYYNPucjvd2JaxDVu/3YSCU/noN7A/hv1xjBDQugXNN6dX+YSmpYyYyq/UqeitdGPLus0oLS7GiHGjoBhVFpKUKZHQLCsswaIFryA0JBzHck7gvof/hJKKMlSWV6FtmzaodrmxYtknKC0uw9n8s9xW4oh2IG3iaJgCKK+j66ioqqjEjKnTMGjwYNw6/jYWpw/e/yDcpU5mkdZtWmPchFv5vj5evhy9+vbGNW1bQ4YCS4BZdLTICnZt34ml//gI02fMQKtrWgtQaZqFMy2tL5oyO7ouRemzp09j+ccfY/xt4xEaHg6voQY4Ohv8coyjAYdw5HFXw2yQAI+MZ/78JHr36oXUG/r5Ov30zJwauiid/sMfUtH1+i5cADVZJPZIjmefwMLn5mPkyFE4eiwbxaVliGsej579eiM8JARFhYX4LuM79Ejtgeefe5EF9k0jb4LFZuRQQuPI3P4Dvl27HkMHDcR36zagWWwT3Hz7WBgklXUOp+uaSPZ3GAk4Xq4ZAaWFJVj6zkdo3bI1Bo0YRBIMbspsDCrM5EHlF+KVv72EorPnkJraC2MmpUMx0aIAZrOJtdqHb3+Ezz/9HI0djRmkj859FFHNHYAkWksUr4LcE7mYNmUqHnjgfzBgyCBer/tm3YtouwNkZtw68TZENo3EqtWfwdEkCqm9UiFZTJDMRng8MndZHjuSjQ3fbkBKShK6dO0qBK5J5KMyaMwiULFFQvfo8XLKRa/XrP6cTVhqa4HFiG07tqN58+ZwOBwICAj45UKVTvyEbtFro8DoVfH+4rfQJKoxBo4YyuaZloAyTX67fgNO5uZh9C1jYAu0aQspmsF+3PMjXl/4GtLGpCFj82ZOGZvEN0O4I5T7flSvgoyNm1DtrMamjM1ITExE2q1pWvuGAUePHsOalV9iYL/+iG/SFE/PfQIdEzvi1umTKJ3iCaUsgmInk4+ucYTjD48ssp+SwvN4Z9E7GD1qFFq2awmF6nCchKkwyjIDZ/6zzyH/ZD4eevBhtE5OhEylCc78DHBXV2P+X1/Edxs349rEJFjNAXjkyccgNTJCMYiCI+38FUuX4f33PsDcJ55AUsp1bAo+dN9DaBbWFK4qJ7r3TcWhAwfROKYxevfvg2q3C2WV5ZyakwHpdLpQXFzMLNeqVUtmJpNZM2INBnjoaQzJxJkoASX/VD727slCSFAwWrdsxUbrwudfRO++fdAisTW2bN/C7nFycjKXHK464+iOp05pbP4xeGRIigHL3/sQQVYbBt8yis05srz4kFUsW7oUVpsNg4cNZXHHgoyLcBLWr12PD978ANPunI6MjE2Yde8s2IKtUCWqb0lQ3Aq2fr8Fx7KPITc3F506d8awETcJo01WsOwfS9Gl6/WIj03A4QP78fKLL6Fnjx5InzyBxR8tGkxGFrABAVrWpt0E3wO52gYDTuXl4auvvkL62HTY7EEiVeUTaMsqKCkswisvzEf+yVMYm5aGnjcNYTYjcNFn7N62C8uWLEPJ+fNISuyMyopKTJx2ByLjG7POMspARXkFXpz3PE6cOIFH/+9xtGzbilPoe+6+F107p0B2y9ixczvat++ASVMmsuZYv+5bbNq4iYuvLa5pjrCoMCSnJMNut/sWWdclrCa0FhZ+KQOLX1+M6ioXoiIccJZXoUuXrigpLMGuzJ24bcZtMFpN3N7brFkz1jdXXeOIQdUY+TpwWMnLKlYvXYGKklKkT5sMVTKw3S24U8WK5cv55fARN3Mhk2wcApyr0oW3X38XlSWVSLmuK/bt/xGzH5gFg5nWygPJIMFVWY0lS5agWZOmOHzkMKKjojFm7C28c04cO4aMTRnMZCaLBZu++RbLlyxFcnISRo5Ng9vtQqOIEJhtVlislgu2ehKdE3Pm5+cjMzMTQ4cN8xl2wrQTTHHuzFlOAFyVVWxUTptzFwKC7XC6XDh2NBtHDx9Fl5QUZP2Qhc6dOmHrlq0IjwhD1z6psNuD4KysxMG9B9jT2rs3Cw8/9iiu6dgWMlXIn3kG13bohO7duiE37yRiY2IRGRUJr9cLV5ULZ86cQWBgIBqFNoI9xP6TLgH/xeZaFbeyCFG6+tNViI5qjPbt2iErMwuZO3bBYglASWkJZt4/C/bQIF+yQ5vxVwGOTNqBwOTxYv3na5lipz14v49xeOK9Knbu2IG1a9di0qRJ7BqTmUUo37srC7t37kFoUDhatWyN9d+ux/2P3ItGwXbWGB6vBxu+3sCZxZi0McjYmMHZyx1T7mCd9P577yHQGogRo0ci51gODvy4Dwf37ePP7tu/D1p3aIvIaAcki5kt/Av1CNNY6IuyCmptpQo8Oc9sSHKtSji+Z/Pz8drCv6ND+/bsxWzL3IUAu411Qdu2bdCvf38E2YNYT5gDzHA6nVi9ajUOHDnKHk9M46bo1bMn7FYrVny8AkOG3YiYhDgYTBROzsBusyI0OMTXw8S9TFoZhxiNNpzb4+bP1g+9h6YucEg8i/oZhVA3lzDItaefO6ucKCw8xzZJs4RmHAJ5f/i17zbAtvnJKT/v4/gzDmclouJtUgzYtmET1q7+HI89P4+Bo3VeMF2Wl5ZiyUdLUFZayqlmSXExSkrK0DWlK84XFWP39kxc37UbNmzcgGuTO6Nbj+tRUFiAbdu2wG4PRO8+vTkO79mzh3fyzLtm8Y5a88Uapn3KdA4dPIQB/frxhFRVVWLAoEHcYEaGGPX8UGWaFrzuoXf76xNH4Zce8tGBw6mmosLtdmNv5h5EREQiNi4e584VsudET2zYAwNF3YrqW+QYazqK9nw1L5wMu83GwKXFo2ySz6NwqBWO/Z8D4AivPbNG46JisHh2veaBRj0trxteBOPIok3FYOCOP26X4ItxIzWPlc7xb0/RHeTLdZIbDhy6OZ1xZAVZW3fi5fkvYeHbi2G2BfgGxUpHVVFaXIqDBw6gvLSM3dGYmDg0bdoUVZVVOHk8Dwkt4nHk8FHs378Plc4q2AKtaNIkGp2vuxZRDgev9+n8fGzcuAmjRo1CgDUA54uLsW3LVni9Clq0aI6WrVqwlmJBSysh1LBfjP0pcC7kPnB9STtExV4vuGqfp1fhuQCpnyjKDxwhajWkiRO4zOmnP7RKribXtdqcT3sJttCM9pqyBmdLDXjmXuuj9u/qEzpfhC+us9EcXeCzfhXgsDim/mIFOJS1D/P+/CRefutNBIYGicdNNFGkew8m7UE2st7Fw3lGfh6LWIKYSTzLJ7Ic2p0e2SNEKlXdJZE5eMmo4noOf7pv3cSTLKpwqrXe3RpRphuAF++q86uU1SInX3+QD4da3csPYfpP9M+g7wQYX6JQx4r0v8BV/2MN/pPj31JSq0FX+EtX4/hZxvFr9ONFI+CIdFVB/ok8LJj3HPoMGoRBw4aItgCJ0kNFe/JRb5cQi82pvDZmzrLoaQiqOemOpxbfqaRAoOFHSairze85IAan3lpKZ3BtStQYDP6D9TnHFwdO3Z4XnlTfOP2mmMO2H8wudI6PtcQv64LSf8lq9d38zEo2aKHrvZCeJuoX8FHyFWPnkkMVxU7yOYrPFuHFp+ehV79+GDhsKE82p6vcKyLYRw9bZISZzKJHxaOQiUfPMhE4BGuQeUb/FwaWRq/88B+xEz09IWhXgIb+AEBNyyMnchzX9aYzf2Yg4Fxkh9UhkppQdIGFr4+e/MCmmUEXxGPNaXSXDdv5DTnL/+mY2ufXZUkOxFcMGr6P+koOPubTJou0FoUZ9ijJki8uwV+eeBIpKV1wS3oaCzD9+XDRzCQGWDNM/a8k6D6bxjYaeeo3r5Ga7/3chK01R2n9dOL5LU04cpOF1gvtfy2tP/Xik3SRWOX/61pT/rMg0sB/gavXVlMXH15Dzqg1xp+Mqy5L/sLAudCASd8QcMhv8Ljd+OtzzyEpKQk33ngjh5eGp3j1LkdD5qkB5+iff3UmqQEX/K875ZL+6AABQ09naaYoZaWfkVklWMHA/oiFHiX5/fiPnoFLBo7/bBDz6M+A6999T0n+R0/b7zf3/+BUyFLi9DnZAAAAAElFTkSuQmC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000" y="446722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34</xdr:row>
      <xdr:rowOff>0</xdr:rowOff>
    </xdr:from>
    <xdr:ext cx="314325" cy="314325"/>
    <xdr:sp macro="" textlink="">
      <xdr:nvSpPr>
        <xdr:cNvPr id="3" name="Shape 10" descr="data:image/png;base64,iVBORw0KGgoAAAANSUhEUgAAAI4AAAAmCAYAAAASsqOLAAAcFElEQVR4Xu1cCXgUVdY93dXd6U6H7J2wZGOTNWBMQIawbwIishmCIwICsorr/O7/z6ijMjqKoOMC7gsDggooMioIBGUnGGQnQEIIkASypzvdXVX/d++r6nQikbDoODMWX740SXXXq/fOO/fcc2/FoKqqiis5Gvpuw5Vc5Nd5r34rNCP0ZTCIL/4P6PW/wU38OlMFw+/AqZnpGuCojBWj0QCBm9+BUxePVwwcFUqDMG6AsUHn/StP0pkGUJlpdNYBw0djn3/lAH9D1/6vB47OMswsCn2p8Hq8kGUvzBYLjCYjI4Z+/3ukqkHuJQNHlmVfvPeP+f50rr82Go1M879lbUDA4bBEyCDyVIAD+/bhh6wspKWPhWpk/oEkCfD8Ox0XCrH0M/81udy1uSTgEGh0MOgXpx1KP6NZVWWxKxXeukJMGoxG3r0ms+k3Oec6cJhR6D8ysCczEys//RQTp9yBuOZxqPbICLCYftMboO7k+oPj5/KfXwU4NDgdsfRakVUYSbsQq9CWJbwIDEGRFQYNDYx0kFHSfvEbg08t4BDjyMDxo9n4x5KPMGT4jUhM6gwDjV0Ty7+x4dc7HN/GrpM083pcBbF/SYwjLmiAqijwyl44q1yoKK1AcVEJSstKUXC2AKWlpZAkCREREYiLj0VsTAwahQTDaKHc9rc37XWBo3qBM3l5eOvNxWiX2AFDR9wEGCVYLCYY/81Ejj9AKFpwBNC+rnQl6gWOV1EgUQgSNCPivwrIsoLKsgrs3rUb27ZuQ1BIMOIT4hAVFY3w8HA0atQINMgz+aexN+sHVLuqMeqW0YiIjhDayGjgUGY0SuL/vhyYMQm1geBq4Gk/mR8Oo6xaaBxamNUvyvepoqyoGM8/Ow9t27fDyPQ0BNitHIN98/Ezsy62Fk+a7yxVFbucszQWU5qmutLV09/v76Xxxwsdox+Ed1oHk9nCsuJyw5P/cOsFDk0qXZxAYDKaILu9qCyvxCfLPkVe7knEx8Vh0JAbEBoVgoBAKxSIRVAUilcqA6KqqgrvvfU2KiorMXvOXbAHBTEwZIWAI27g1weOEPcCtaTLVEhGE4+L7hmyAmdZOV54Zh5iYmKRPmE8bHYbDCZTgxizJktjLtP2HYVreruBIiEbExp+rg50fgIcRfcsfealSAkF41yNo37gyAQawTrF589jx7adOH4sG6EhYejYsSNatmyBAKsVBpOBZ4KzD9rBBiMUokUKabKM7MNH8OLfXsDM2bPQsVMnMWNGMZEsqrXN6budq3Nf9c4N73yGuWAdLdFmRqGfEXBc5ZWYP+95BDcKxsTpdyIopJEY9yWNrQY42l7SEgstixNZ/tU5fmL+azqGPQY/8uNrXp2L1gscuVqB21ONvT/8iNWrV6NZTDOMvHk4IhyRPMHMGJIAiawqMJnNNYNiJ408EQWQVbyyYAES4hNw08iRGnD0sFRzE2I/1GL4n5/Uy7x/YkRfxqFlfkL5CjDTeKsrq/DK3+ZDMkqYMnsmGoWH+BjqoivtoxyaJY1xFG3BVKC8tAo2WwAkC4VqYVVc+WJq6OA5p48VCQv982rahqSBkUjzlwZOVUkVVq/8HCfz8pDaMxWdr+2EwCAbhyKFFCRRu6LAYrbyACn8UPym9JwAYyQNQd9VYO/uPcjIyMCsu+fAaKawwClKLc+ZuId+7O8z/OxNNgg4fvaeNrder4y8vDyO+cSazDkmAwySFk4UMOO8On8BL+zU2bNhDwmCUZIaxjgXAA5ln7yRZBWffLwS7Tu0R/tObXyfd+XgIVmhiLCv0BoYUFhQhMOHs1FcUg5zgBUpXZIQFhHIZRSO0lp2dblAqpdxVi1bhdycXKSPS0doeBgkCzGM4D7VoCllmnRViFx/UctMQzqT2MjtxeaNG3Hk0GFMmzkDBpMElQDGQrhm9X3AofeKO/MxwwVvrgHAEeUQupBgMgKJx+XBF1+sQc6JXNw+4TaEhoYCkgpIRqFDFBVVpeV47qmnEWS3Y9rddyEwKBCSxXJJwOHNoTGOoqgw8IKqeGbuM0jslIjBI4bAbDH5RCxlopd/CODwPSpGFJw+i8VvvIXo6Cbo3W8AjuecRLO4pkho3pjZzv+46sD54O33MGDgQERFR4tYzPGRlpeA46fYiRbrAIc1jgYcxSvjlQULERMTg9Fpt/ACkb/DmZX/ZDHNypzVeLxeFJ87h/DISJgpBOpaqNYdX3yafXU0RqkGnGoP/rnmK2Tu3oMhg4cguWsSYKoNnJKCIjz1+Fw4HJGYdf99CAoLFli+mKL10xM0R/xFb1QAI6tv4LX5r+L06XzMuG8mHI2j2LrQj8tZRMHQChTZC6oHGlUj1q76AmfOFCAtPR0BgTYYzQYcPZaDSEcowsJC+XKc9JDgv8yjXsapqiiH1Wqtkf+cupr1ravtpZqs6CeMQyFLVXFo/0G88eqrmDLtTnTolCjepxV+eKI0DOoEQmyVd/Ik3n3nHYwePRpt2revEdFXChxVMM73m7cgL/cUKsor8cfbx8EeZqvFOKeOn8Cil18FMcX9jz6MkMiwSwYO7RxFAw5tIgNtMBlYs2I1PvjgffzPnx9Gp2s7+e6NE4sLbZCLLKwQ+7plIrLZJx99HDePHIXEpCSAQ7CC7OMn2IuKi4vj6xBwroTl6vdxvC7h9mppJFGOwSDVuI6UNfl5FgIQYvmJceiX5wqLsPj1NxDpcGDSlMmQ6POMBhbTkmQS+PHzcWjnqLKCswUFePedtzFgwABcl5IiPB+/0OQDn1YHE1NXO3aJoKqFPZ1xVAOqnW5s2pCBUzmnUHCmEL379kDX3l0EcJjqVZzMPoal73+IwqIiPDT3fxHmIA9KL2iJsvkFNSYzjh7OiXHEvmDgUB6uGJC5bTf++uyzmHH/LPTs3bNWasXlHD//x/+lbx3qzoMGHNKTNKNytRdzZs7Anx58CHEJ8TCYSUuq2Lt/H0JDQhEfF39FDOdjx/r7cfy8AI0ZWHtpap0zE6MREqs+bfVVyhCMvPjlZRX4dMVnKCgowOSpkxFKu1abSDbh2FAjxqK0mP1oTYsYUFZShrcWvQmHIwqj08YgwGbVdo4AA4UAIbPEezm5lkw++EhM2hxURebiA6cB1W4PNqzbiCN7DyHIFIjQyGDcfPto1ls0+bTAWTv34OMPlqCiohyPPPE4ouOaQqaEQGME2euFmWieBClrMeFLEUOxqjJQasCGgwiRlOV7xTnZR7PxyMMPY/KUOzBw0EAYJAn0eRLV8sjj0uZG3JsRskfmawk/jUI8MVONRqSsiZmDaoZcMlFx3+y7MOeeu5HQqgXrSYNZQllFOWwBVljMFDWuPLuql3H88hEfQtkQ9FL6LaPa7YbNZmMb3p813G4vezfr162H1WrD0KFD0bhpE+H3aAVowqFXERMiJpgmSQOODGaFN159nSfu9okT0CgshAWs2NCaB8MLQhkcLZYBMJt40Qgwkqp1/+gC1e9mZAXY/v12fPvlesSFN4HT48Tke+8EzLSACiQYsXLZSmadg4f244FHH0RCm+ZCyPMtaHqJiYeAo5EROeKUcfJ5XMHjxaTwVFJSwmMPDg1FtcuFe+6+BwP698GYW9J8RWMChGSSIGssykCRJJSVlONkbi5vxvDwMEQ3bgyzxQwQVrRNQ6KfsldRpFXx4rzncE2bNhhy043MOE63G1ablYd/tcomDQOOTiiqChK7BJ7Dhw8hPiEeVpsd5RUVcFZV4ezZs8wwu3fsRHLydeiemsrgYnGrc7vWIUXfRCisEdrMXLIKSqwWv7YIOcdzMOfeexDVNFrjezE7DDNiB4VA5uLPtwTZIAsvkoWoWGNNrfoBxyurcFY68fG7S3E4cz/iEmIx7YGZbBO4PV7s2bUH2zdvRZtrWmPVJ59gxj2z0S6pozAKqXSgqzsSyjUxk0HE9hUjRrMVFZXT/jffeAsxcbEYMnQI9/c8+/SzcESEYdLkO7jnh8B//HgOzytlsMHBwcwwW7dsw4GD+2G1BLCxmpeXg379+qJbaneYLCYGmdEkaUwtNh7d9/ZN3+Obb77BpKmTEd20CRQokGiTcitsA9LRBgjmiwLHN/+0xIqK7IOHkHP8ONZ/vQ59+vRF7DWtkXsyD253NUwmCVZrABLiYhEbGyP0EBvFNJsm2og8OSXFJQgOCeZJ0zexz57nVN6AlStW4p9rvsRDjzyCuBZx8Hg8cLldogxCoFFVWIwmbNmUAVNAAPoMHgBFK8D7OmfqAIc0h4cp3YCcQyfw7ONPITw0BHMeugfBEWFwuaqx8KWF6JKUjHbt2uKdRYtx89gxSL4+BeT/uCpcPA6r3co7WLSYCOaprHShrKwMJRUlKCooZH2neGRIBiNWr/ocqT17YPzt47m95KWXFoDWe/KUyey+ny86jw/e+xB5efmw2xthXPo47M36EYXFZ/GH1G7o0KE9zCaJ+4Q+++xTzJozGyHhoaLBjExYrfhMG4lwUXS6AG+8/jquTboWA28YBIvNyiFQlHkagIoGnHJJwCHRu+bTVThx5ChOZB9Dv0E3oG1SZ6bgoKBAZhACj4jPKotkr9fD2Uv+qQKUFpfA5XRi3dfrMHrMGCR3TeFenZycHJw+cwaRjnA0b9GcM5B9P+zDa6+8ihkzZqKw4CxO5p+E01UFWZF58e0BNqhuD44cOIQu3bpg3JRJUMmP8VUGtG5zPQRqutWjNWsZ3SpWvP8xvvlyLRxNI2ENDkK17IU90IYZ06dDcctY/PfX0KNfH1zTvg02Z3wPt9OFEydy2C5o26YdrktORoQjAhs3bIbZbEFRUSH2Hc5Camp3xMXEITDABpfLhYXzF6JZTAymz5wOR3QU/vLkUwgNDsL4iRNQUVGBdV99g9zcU5x8WAMCERkZgY6dOyCxc3tIZoltANp8+7OysHz5csy57x6ERIQJbWWSGDh68YTil+z2YPu27di4aSPGjRuH2Pg41lKCrf1qihTWL9M/qr+tokbv1uBPUVF+rhhlRefx95cWIn3CBCSmJHGm5I9kRZE5JpNfsXHDBmRm7kGL5q043lO8zsrcg6lTp2Lo8OHYsWM7Vq5ciaLiYqiqjFtvTUe3bt1RXVWNuY/NRWr37oiLj0ObDm0Q5gjTen8kuCqc2JHxPV6evwDDRwzH+JlThZHHocJfodXk+0I7CpaQ3Aq++zoDh/bvx9gJt+J86XkENgpCWEQoTAYjKkrK8ebLr6F9hw7YmfUD2rZri9QePbBz+05mRArJZ04XoFevPvjmm3VIT0/HRx9+hLTbR6N121YwSySeAWeFE0/OfQIJCc0xfvLtHHYefOBBNLLa4Ih0YPuO7WjTti26de+Oiionjh87jmE3D0d882ZsuOolEtnj5WzMEeXAxMmT2J+hefYBR7c2SFeRF+bxYOVnK+GudiFtbDrMARbWpnqmTL8nj+xyLAARheprD9OB42fuKV4vVKJf1cBewQ1DhuL6vj0FcHwxH3C7qnH40CF8+eWXPDmDhw7hdguq/eRm52DBC/MxeNBgdL4uCW8sWoQmsbEoLS9H48aROHRgP3r17I3+/QfgrllzMOzGYbjhxhtgtppYYNPucjvd2JaxDVu/3YSCU/noN7A/hv1xjBDQugXNN6dX+YSmpYyYyq/UqeitdGPLus0oLS7GiHGjoBhVFpKUKZHQLCsswaIFryA0JBzHck7gvof/hJKKMlSWV6FtmzaodrmxYtknKC0uw9n8s9xW4oh2IG3iaJgCKK+j66ioqqjEjKnTMGjwYNw6/jYWpw/e/yDcpU5mkdZtWmPchFv5vj5evhy9+vbGNW1bQ4YCS4BZdLTICnZt34ml//gI02fMQKtrWgtQaZqFMy2tL5oyO7ouRemzp09j+ccfY/xt4xEaHg6voQY4Ohv8coyjAYdw5HFXw2yQAI+MZ/78JHr36oXUG/r5Ov30zJwauiid/sMfUtH1+i5cADVZJPZIjmefwMLn5mPkyFE4eiwbxaVliGsej579eiM8JARFhYX4LuM79Ejtgeefe5EF9k0jb4LFZuRQQuPI3P4Dvl27HkMHDcR36zagWWwT3Hz7WBgklXUOp+uaSPZ3GAk4Xq4ZAaWFJVj6zkdo3bI1Bo0YRBIMbspsDCrM5EHlF+KVv72EorPnkJraC2MmpUMx0aIAZrOJtdqHb3+Ezz/9HI0djRmkj859FFHNHYAkWksUr4LcE7mYNmUqHnjgfzBgyCBer/tm3YtouwNkZtw68TZENo3EqtWfwdEkCqm9UiFZTJDMRng8MndZHjuSjQ3fbkBKShK6dO0qBK5J5KMyaMwiULFFQvfo8XLKRa/XrP6cTVhqa4HFiG07tqN58+ZwOBwICAj45UKVTvyEbtFro8DoVfH+4rfQJKoxBo4YyuaZloAyTX67fgNO5uZh9C1jYAu0aQspmsF+3PMjXl/4GtLGpCFj82ZOGZvEN0O4I5T7flSvgoyNm1DtrMamjM1ITExE2q1pWvuGAUePHsOalV9iYL/+iG/SFE/PfQIdEzvi1umTKJ3iCaUsgmInk4+ucYTjD48ssp+SwvN4Z9E7GD1qFFq2awmF6nCchKkwyjIDZ/6zzyH/ZD4eevBhtE5OhEylCc78DHBXV2P+X1/Edxs349rEJFjNAXjkyccgNTJCMYiCI+38FUuX4f33PsDcJ55AUsp1bAo+dN9DaBbWFK4qJ7r3TcWhAwfROKYxevfvg2q3C2WV5ZyakwHpdLpQXFzMLNeqVUtmJpNZM2INBnjoaQzJxJkoASX/VD727slCSFAwWrdsxUbrwudfRO++fdAisTW2bN/C7nFycjKXHK464+iOp05pbP4xeGRIigHL3/sQQVYbBt8yis05srz4kFUsW7oUVpsNg4cNZXHHgoyLcBLWr12PD978ANPunI6MjE2Yde8s2IKtUCWqb0lQ3Aq2fr8Fx7KPITc3F506d8awETcJo01WsOwfS9Gl6/WIj03A4QP78fKLL6Fnjx5InzyBxR8tGkxGFrABAVrWpt0E3wO52gYDTuXl4auvvkL62HTY7EEiVeUTaMsqKCkswisvzEf+yVMYm5aGnjcNYTYjcNFn7N62C8uWLEPJ+fNISuyMyopKTJx2ByLjG7POMspARXkFXpz3PE6cOIFH/+9xtGzbilPoe+6+F107p0B2y9ixczvat++ASVMmsuZYv+5bbNq4iYuvLa5pjrCoMCSnJMNut/sWWdclrCa0FhZ+KQOLX1+M6ioXoiIccJZXoUuXrigpLMGuzJ24bcZtMFpN3N7brFkz1jdXXeOIQdUY+TpwWMnLKlYvXYGKklKkT5sMVTKw3S24U8WK5cv55fARN3Mhk2wcApyr0oW3X38XlSWVSLmuK/bt/xGzH5gFg5nWygPJIMFVWY0lS5agWZOmOHzkMKKjojFm7C28c04cO4aMTRnMZCaLBZu++RbLlyxFcnISRo5Ng9vtQqOIEJhtVlislgu2ehKdE3Pm5+cjMzMTQ4cN8xl2wrQTTHHuzFlOAFyVVWxUTptzFwKC7XC6XDh2NBtHDx9Fl5QUZP2Qhc6dOmHrlq0IjwhD1z6psNuD4KysxMG9B9jT2rs3Cw8/9iiu6dgWMlXIn3kG13bohO7duiE37yRiY2IRGRUJr9cLV5ULZ86cQWBgIBqFNoI9xP6TLgH/xeZaFbeyCFG6+tNViI5qjPbt2iErMwuZO3bBYglASWkJZt4/C/bQIF+yQ5vxVwGOTNqBwOTxYv3na5lipz14v49xeOK9Knbu2IG1a9di0qRJ7BqTmUUo37srC7t37kFoUDhatWyN9d+ux/2P3ItGwXbWGB6vBxu+3sCZxZi0McjYmMHZyx1T7mCd9P577yHQGogRo0ci51gODvy4Dwf37ePP7tu/D1p3aIvIaAcki5kt/Av1CNNY6IuyCmptpQo8Oc9sSHKtSji+Z/Pz8drCv6ND+/bsxWzL3IUAu411Qdu2bdCvf38E2YNYT5gDzHA6nVi9ajUOHDnKHk9M46bo1bMn7FYrVny8AkOG3YiYhDgYTBROzsBusyI0OMTXw8S9TFoZhxiNNpzb4+bP1g+9h6YucEg8i/oZhVA3lzDItaefO6ucKCw8xzZJs4RmHAJ5f/i17zbAtvnJKT/v4/gzDmclouJtUgzYtmET1q7+HI89P4+Bo3VeMF2Wl5ZiyUdLUFZayqlmSXExSkrK0DWlK84XFWP39kxc37UbNmzcgGuTO6Nbj+tRUFiAbdu2wG4PRO8+vTkO79mzh3fyzLtm8Y5a88Uapn3KdA4dPIQB/frxhFRVVWLAoEHcYEaGGPX8UGWaFrzuoXf76xNH4Zce8tGBw6mmosLtdmNv5h5EREQiNi4e584VsudET2zYAwNF3YrqW+QYazqK9nw1L5wMu83GwKXFo2ySz6NwqBWO/Z8D4AivPbNG46JisHh2veaBRj0trxteBOPIok3FYOCOP26X4ItxIzWPlc7xb0/RHeTLdZIbDhy6OZ1xZAVZW3fi5fkvYeHbi2G2BfgGxUpHVVFaXIqDBw6gvLSM3dGYmDg0bdoUVZVVOHk8Dwkt4nHk8FHs378Plc4q2AKtaNIkGp2vuxZRDgev9+n8fGzcuAmjRo1CgDUA54uLsW3LVni9Clq0aI6WrVqwlmJBSysh1LBfjP0pcC7kPnB9STtExV4vuGqfp1fhuQCpnyjKDxwhajWkiRO4zOmnP7RKribXtdqcT3sJttCM9pqyBmdLDXjmXuuj9u/qEzpfhC+us9EcXeCzfhXgsDim/mIFOJS1D/P+/CRefutNBIYGicdNNFGkew8m7UE2st7Fw3lGfh6LWIKYSTzLJ7Ic2p0e2SNEKlXdJZE5eMmo4noOf7pv3cSTLKpwqrXe3RpRphuAF++q86uU1SInX3+QD4da3csPYfpP9M+g7wQYX6JQx4r0v8BV/2MN/pPj31JSq0FX+EtX4/hZxvFr9ONFI+CIdFVB/ok8LJj3HPoMGoRBw4aItgCJ0kNFe/JRb5cQi82pvDZmzrLoaQiqOemOpxbfqaRAoOFHSairze85IAan3lpKZ3BtStQYDP6D9TnHFwdO3Z4XnlTfOP2mmMO2H8wudI6PtcQv64LSf8lq9d38zEo2aKHrvZCeJuoX8FHyFWPnkkMVxU7yOYrPFuHFp+ehV79+GDhsKE82p6vcKyLYRw9bZISZzKJHxaOQiUfPMhE4BGuQeUb/FwaWRq/88B+xEz09IWhXgIb+AEBNyyMnchzX9aYzf2Yg4Fxkh9UhkppQdIGFr4+e/MCmmUEXxGPNaXSXDdv5DTnL/+mY2ufXZUkOxFcMGr6P+koOPubTJou0FoUZ9ijJki8uwV+eeBIpKV1wS3oaCzD9+XDRzCQGWDNM/a8k6D6bxjYaeeo3r5Ga7/3chK01R2n9dOL5LU04cpOF1gvtfy2tP/Xik3SRWOX/61pT/rMg0sB/gavXVlMXH15Dzqg1xp+Mqy5L/sLAudCASd8QcMhv8Ljd+OtzzyEpKQk33ngjh5eGp3j1LkdD5qkB5+iff3UmqQEX/K875ZL+6AABQ09naaYoZaWfkVklWMHA/oiFHiX5/fiPnoFLBo7/bBDz6M+A6999T0n+R0/b7zf3/+BUyFLi9DnZAAAAAElFTkSuQmC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71925" y="576262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190500</xdr:colOff>
      <xdr:row>35</xdr:row>
      <xdr:rowOff>0</xdr:rowOff>
    </xdr:from>
    <xdr:ext cx="1771650" cy="309350"/>
    <xdr:sp macro="" textlink="">
      <xdr:nvSpPr>
        <xdr:cNvPr id="5" name="Shape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62425" y="6143625"/>
          <a:ext cx="1771650" cy="309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oneCellAnchor>
  <xdr:oneCellAnchor>
    <xdr:from>
      <xdr:col>4</xdr:col>
      <xdr:colOff>0</xdr:colOff>
      <xdr:row>34</xdr:row>
      <xdr:rowOff>0</xdr:rowOff>
    </xdr:from>
    <xdr:ext cx="285750" cy="285750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5" y="5762625"/>
          <a:ext cx="285750" cy="2857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7</xdr:col>
          <xdr:colOff>0</xdr:colOff>
          <xdr:row>12</xdr:row>
          <xdr:rowOff>76200</xdr:rowOff>
        </xdr:to>
        <xdr:sp macro="" textlink="">
          <xdr:nvSpPr>
            <xdr:cNvPr id="1038" name="ComboBox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95250</xdr:rowOff>
        </xdr:from>
        <xdr:to>
          <xdr:col>4</xdr:col>
          <xdr:colOff>428625</xdr:colOff>
          <xdr:row>22</xdr:row>
          <xdr:rowOff>9525</xdr:rowOff>
        </xdr:to>
        <xdr:sp macro="" textlink="">
          <xdr:nvSpPr>
            <xdr:cNvPr id="1040" name="ComboBox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514350</xdr:colOff>
      <xdr:row>1</xdr:row>
      <xdr:rowOff>0</xdr:rowOff>
    </xdr:from>
    <xdr:to>
      <xdr:col>1</xdr:col>
      <xdr:colOff>1498600</xdr:colOff>
      <xdr:row>3</xdr:row>
      <xdr:rowOff>430166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"/>
          <a:ext cx="984250" cy="100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28577</xdr:colOff>
      <xdr:row>2</xdr:row>
      <xdr:rowOff>9527</xdr:rowOff>
    </xdr:from>
    <xdr:to>
      <xdr:col>6</xdr:col>
      <xdr:colOff>1352551</xdr:colOff>
      <xdr:row>3</xdr:row>
      <xdr:rowOff>148164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6391277" y="390527"/>
          <a:ext cx="1323974" cy="4243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514350</xdr:colOff>
      <xdr:row>34</xdr:row>
      <xdr:rowOff>0</xdr:rowOff>
    </xdr:from>
    <xdr:ext cx="984250" cy="1001666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38850"/>
          <a:ext cx="984250" cy="100166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28577</xdr:colOff>
      <xdr:row>35</xdr:row>
      <xdr:rowOff>2</xdr:rowOff>
    </xdr:from>
    <xdr:ext cx="1323974" cy="424387"/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6457952" y="6610352"/>
          <a:ext cx="1323974" cy="4243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106"/>
  <sheetViews>
    <sheetView showGridLines="0" tabSelected="1" zoomScaleNormal="100" workbookViewId="0"/>
  </sheetViews>
  <sheetFormatPr baseColWidth="10" defaultRowHeight="15" x14ac:dyDescent="0.25"/>
  <cols>
    <col min="1" max="1" width="1.42578125" style="2" customWidth="1"/>
    <col min="2" max="2" width="29.85546875" style="3" customWidth="1"/>
    <col min="3" max="3" width="19.5703125" style="3" customWidth="1"/>
    <col min="4" max="4" width="11.42578125" style="3"/>
    <col min="5" max="5" width="14.28515625" style="3" customWidth="1"/>
    <col min="6" max="6" width="18.85546875" style="3" customWidth="1"/>
    <col min="7" max="7" width="20.5703125" style="3" customWidth="1"/>
    <col min="8" max="8" width="3.140625" style="2" customWidth="1"/>
    <col min="9" max="9" width="11.42578125" style="2"/>
    <col min="10" max="16384" width="11.42578125" style="1"/>
  </cols>
  <sheetData>
    <row r="1" spans="1:27" s="8" customFormat="1" ht="7.5" customHeight="1" x14ac:dyDescent="0.2"/>
    <row r="2" spans="1:27" s="8" customFormat="1" ht="22.5" customHeight="1" x14ac:dyDescent="0.2">
      <c r="B2" s="82"/>
      <c r="C2" s="143" t="s">
        <v>9</v>
      </c>
      <c r="D2" s="143"/>
      <c r="E2" s="143"/>
      <c r="F2" s="9" t="s">
        <v>10</v>
      </c>
      <c r="G2" s="82"/>
      <c r="H2" s="148"/>
      <c r="I2" s="83"/>
      <c r="J2" s="83"/>
    </row>
    <row r="3" spans="1:27" s="8" customFormat="1" ht="22.5" customHeight="1" x14ac:dyDescent="0.2">
      <c r="B3" s="82"/>
      <c r="C3" s="82" t="s">
        <v>11</v>
      </c>
      <c r="D3" s="82"/>
      <c r="E3" s="82"/>
      <c r="F3" s="9" t="s">
        <v>13</v>
      </c>
      <c r="G3" s="82"/>
      <c r="H3" s="148"/>
      <c r="I3" s="83"/>
      <c r="J3" s="83"/>
    </row>
    <row r="4" spans="1:27" s="8" customFormat="1" ht="34.5" customHeight="1" x14ac:dyDescent="0.2">
      <c r="B4" s="82"/>
      <c r="C4" s="82" t="s">
        <v>12</v>
      </c>
      <c r="D4" s="82"/>
      <c r="E4" s="82"/>
      <c r="F4" s="9" t="s">
        <v>235</v>
      </c>
      <c r="G4" s="82"/>
      <c r="H4" s="148"/>
      <c r="I4" s="83"/>
      <c r="J4" s="83"/>
    </row>
    <row r="5" spans="1:27" s="44" customFormat="1" ht="10.5" customHeight="1" thickBot="1" x14ac:dyDescent="0.25">
      <c r="F5" s="45"/>
      <c r="G5" s="45"/>
    </row>
    <row r="6" spans="1:27" s="50" customFormat="1" ht="18.75" customHeight="1" thickBot="1" x14ac:dyDescent="0.3">
      <c r="A6" s="46"/>
      <c r="B6" s="47" t="s">
        <v>1</v>
      </c>
      <c r="C6" s="144">
        <f ca="1">TODAY()</f>
        <v>44841</v>
      </c>
      <c r="D6" s="145"/>
      <c r="E6" s="145"/>
      <c r="F6" s="145"/>
      <c r="G6" s="146"/>
      <c r="H6" s="48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s="50" customFormat="1" ht="7.5" customHeight="1" thickBot="1" x14ac:dyDescent="0.3">
      <c r="A7" s="46"/>
      <c r="B7" s="51"/>
      <c r="C7" s="52"/>
      <c r="D7" s="51"/>
      <c r="E7" s="53"/>
      <c r="F7" s="51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s="50" customFormat="1" ht="19.5" customHeight="1" thickBot="1" x14ac:dyDescent="0.3">
      <c r="A8" s="46"/>
      <c r="B8" s="47" t="s">
        <v>18</v>
      </c>
      <c r="C8" s="144">
        <f ca="1">+C6+8</f>
        <v>44849</v>
      </c>
      <c r="D8" s="145"/>
      <c r="E8" s="145"/>
      <c r="F8" s="145"/>
      <c r="G8" s="146"/>
      <c r="H8" s="49"/>
      <c r="I8" s="49"/>
      <c r="J8" s="54"/>
      <c r="K8" s="54"/>
      <c r="L8" s="54"/>
      <c r="M8" s="54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s="50" customFormat="1" ht="3.75" customHeight="1" x14ac:dyDescent="0.25">
      <c r="A9" s="46"/>
      <c r="B9" s="51"/>
      <c r="C9" s="52"/>
      <c r="D9" s="51"/>
      <c r="E9" s="53"/>
      <c r="F9" s="51"/>
      <c r="G9" s="53"/>
      <c r="H9" s="49"/>
      <c r="I9" s="49"/>
      <c r="J9" s="54"/>
      <c r="K9" s="54"/>
      <c r="L9" s="54"/>
      <c r="M9" s="54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s="50" customFormat="1" ht="18" customHeight="1" x14ac:dyDescent="0.25">
      <c r="A10" s="46"/>
      <c r="B10" s="47" t="s">
        <v>3</v>
      </c>
      <c r="C10" s="142" t="s">
        <v>4</v>
      </c>
      <c r="D10" s="125"/>
      <c r="E10" s="125"/>
      <c r="F10" s="125"/>
      <c r="G10" s="125"/>
      <c r="H10" s="49"/>
      <c r="I10" s="49"/>
      <c r="J10" s="54"/>
      <c r="K10" s="54"/>
      <c r="L10" s="54"/>
      <c r="M10" s="54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s="50" customFormat="1" ht="3" customHeight="1" x14ac:dyDescent="0.25">
      <c r="A11" s="46"/>
      <c r="B11" s="51"/>
      <c r="C11" s="52"/>
      <c r="D11" s="51"/>
      <c r="E11" s="53"/>
      <c r="F11" s="51"/>
      <c r="G11" s="53"/>
      <c r="H11" s="49"/>
      <c r="I11" s="49"/>
      <c r="J11" s="54"/>
      <c r="K11" s="54"/>
      <c r="L11" s="54"/>
      <c r="M11" s="54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s="50" customFormat="1" ht="15" customHeight="1" x14ac:dyDescent="0.25">
      <c r="A12" s="46"/>
      <c r="B12" s="47" t="s">
        <v>2</v>
      </c>
      <c r="C12" s="117" t="s">
        <v>53</v>
      </c>
      <c r="D12" s="118"/>
      <c r="E12" s="118"/>
      <c r="F12" s="119"/>
      <c r="G12" s="55"/>
      <c r="H12" s="49"/>
      <c r="I12" s="49"/>
      <c r="J12" s="54"/>
      <c r="K12" s="54"/>
      <c r="L12" s="54"/>
      <c r="M12" s="54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s="50" customFormat="1" ht="9.75" customHeight="1" x14ac:dyDescent="0.25">
      <c r="A13" s="46"/>
      <c r="B13" s="56"/>
      <c r="C13" s="57"/>
      <c r="D13" s="51"/>
      <c r="E13" s="51"/>
      <c r="F13" s="51"/>
      <c r="G13" s="51"/>
      <c r="H13" s="49"/>
      <c r="I13" s="49"/>
      <c r="J13" s="54"/>
      <c r="K13" s="54"/>
      <c r="L13" s="54"/>
      <c r="M13" s="54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s="50" customFormat="1" ht="34.5" customHeight="1" x14ac:dyDescent="0.25">
      <c r="A14" s="46"/>
      <c r="B14" s="122" t="s">
        <v>5</v>
      </c>
      <c r="C14" s="123"/>
      <c r="D14" s="123"/>
      <c r="E14" s="123"/>
      <c r="F14" s="123"/>
      <c r="G14" s="123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s="50" customFormat="1" ht="4.5" customHeight="1" x14ac:dyDescent="0.25">
      <c r="A15" s="46"/>
      <c r="B15" s="56"/>
      <c r="C15" s="57"/>
      <c r="D15" s="51"/>
      <c r="E15" s="51"/>
      <c r="F15" s="51"/>
      <c r="G15" s="51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s="50" customFormat="1" ht="15" customHeight="1" x14ac:dyDescent="0.25">
      <c r="A16" s="46"/>
      <c r="B16" s="47" t="s">
        <v>14</v>
      </c>
      <c r="C16" s="124"/>
      <c r="D16" s="125"/>
      <c r="E16" s="125"/>
      <c r="F16" s="125"/>
      <c r="G16" s="125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s="50" customFormat="1" ht="5.25" customHeight="1" x14ac:dyDescent="0.25">
      <c r="A17" s="46"/>
      <c r="B17" s="47"/>
      <c r="C17" s="58"/>
      <c r="D17" s="58"/>
      <c r="E17" s="58"/>
      <c r="F17" s="58"/>
      <c r="G17" s="5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s="50" customFormat="1" ht="15" customHeight="1" x14ac:dyDescent="0.25">
      <c r="A18" s="46"/>
      <c r="B18" s="47" t="s">
        <v>15</v>
      </c>
      <c r="C18" s="126"/>
      <c r="D18" s="125"/>
      <c r="E18" s="125"/>
      <c r="F18" s="125"/>
      <c r="G18" s="125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s="50" customFormat="1" ht="6" customHeight="1" x14ac:dyDescent="0.25">
      <c r="A19" s="46"/>
      <c r="B19" s="47"/>
      <c r="C19" s="59"/>
      <c r="D19" s="60"/>
      <c r="E19" s="60"/>
      <c r="F19" s="60"/>
      <c r="G19" s="60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s="50" customFormat="1" ht="15" customHeight="1" x14ac:dyDescent="0.25">
      <c r="A20" s="46"/>
      <c r="B20" s="47" t="s">
        <v>0</v>
      </c>
      <c r="C20" s="126"/>
      <c r="D20" s="125"/>
      <c r="E20" s="125"/>
      <c r="F20" s="125"/>
      <c r="G20" s="125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s="50" customFormat="1" ht="7.5" customHeight="1" x14ac:dyDescent="0.25">
      <c r="A21" s="46"/>
      <c r="B21" s="47"/>
      <c r="C21" s="61"/>
      <c r="D21" s="61"/>
      <c r="E21" s="61"/>
      <c r="F21" s="61"/>
      <c r="G21" s="62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50" customFormat="1" ht="22.5" customHeight="1" x14ac:dyDescent="0.25">
      <c r="A22" s="46"/>
      <c r="B22" s="47" t="s">
        <v>16</v>
      </c>
      <c r="C22" s="137"/>
      <c r="D22" s="138"/>
      <c r="E22" s="63" t="s">
        <v>231</v>
      </c>
      <c r="F22" s="139" t="e">
        <f>+VLOOKUP(C22,Listas!H:I,2,0)</f>
        <v>#N/A</v>
      </c>
      <c r="G22" s="140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s="50" customFormat="1" ht="4.5" customHeight="1" x14ac:dyDescent="0.25">
      <c r="A23" s="46"/>
      <c r="B23" s="47"/>
      <c r="C23" s="64"/>
      <c r="D23" s="51"/>
      <c r="E23" s="53"/>
      <c r="F23" s="53"/>
      <c r="G23" s="53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0" customFormat="1" ht="15" customHeight="1" x14ac:dyDescent="0.25">
      <c r="A24" s="46"/>
      <c r="B24" s="47" t="s">
        <v>6</v>
      </c>
      <c r="C24" s="65"/>
      <c r="D24" s="66" t="s">
        <v>7</v>
      </c>
      <c r="E24" s="127"/>
      <c r="F24" s="125"/>
      <c r="G24" s="125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s="50" customFormat="1" ht="4.5" customHeight="1" x14ac:dyDescent="0.25">
      <c r="A25" s="46"/>
      <c r="B25" s="67"/>
      <c r="C25" s="62"/>
      <c r="D25" s="68"/>
      <c r="E25" s="51"/>
      <c r="F25" s="51"/>
      <c r="G25" s="51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s="50" customFormat="1" ht="15.75" customHeight="1" x14ac:dyDescent="0.25">
      <c r="A26" s="46"/>
      <c r="B26" s="47" t="s">
        <v>8</v>
      </c>
      <c r="C26" s="128"/>
      <c r="D26" s="129"/>
      <c r="E26" s="129"/>
      <c r="F26" s="129"/>
      <c r="G26" s="130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50" customFormat="1" ht="12.75" customHeight="1" x14ac:dyDescent="0.25">
      <c r="A27" s="46"/>
      <c r="B27" s="69"/>
      <c r="C27" s="131"/>
      <c r="D27" s="132"/>
      <c r="E27" s="132"/>
      <c r="F27" s="132"/>
      <c r="G27" s="133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s="50" customFormat="1" ht="21.75" customHeight="1" x14ac:dyDescent="0.25">
      <c r="A28" s="46"/>
      <c r="B28" s="51"/>
      <c r="C28" s="134"/>
      <c r="D28" s="135"/>
      <c r="E28" s="135"/>
      <c r="F28" s="135"/>
      <c r="G28" s="136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s="50" customFormat="1" ht="4.5" customHeight="1" x14ac:dyDescent="0.25">
      <c r="A29" s="46"/>
      <c r="B29" s="51"/>
      <c r="C29" s="53"/>
      <c r="D29" s="53"/>
      <c r="E29" s="53"/>
      <c r="F29" s="53"/>
      <c r="G29" s="53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s="50" customFormat="1" ht="21.75" customHeight="1" x14ac:dyDescent="0.25">
      <c r="A30" s="46"/>
      <c r="B30" s="70" t="s">
        <v>17</v>
      </c>
      <c r="C30" s="141"/>
      <c r="D30" s="141"/>
      <c r="E30" s="141"/>
      <c r="F30" s="71" t="s">
        <v>234</v>
      </c>
      <c r="G30" s="7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s="77" customFormat="1" ht="9.75" customHeight="1" x14ac:dyDescent="0.25">
      <c r="A31" s="73"/>
      <c r="B31" s="74"/>
      <c r="C31" s="75"/>
      <c r="D31" s="75"/>
      <c r="E31" s="75"/>
      <c r="F31" s="75"/>
      <c r="G31" s="75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s="50" customFormat="1" ht="29.25" customHeight="1" x14ac:dyDescent="0.25">
      <c r="A32" s="46"/>
      <c r="B32" s="120" t="s">
        <v>232</v>
      </c>
      <c r="C32" s="121"/>
      <c r="D32" s="121"/>
      <c r="E32" s="121"/>
      <c r="F32" s="121"/>
      <c r="G32" s="121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s="50" customFormat="1" ht="9.75" customHeight="1" thickBot="1" x14ac:dyDescent="0.3">
      <c r="A33" s="46"/>
      <c r="B33" s="78"/>
      <c r="C33" s="79"/>
      <c r="D33" s="80"/>
      <c r="E33" s="78"/>
      <c r="F33" s="78"/>
      <c r="G33" s="80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16" customFormat="1" ht="8.25" customHeight="1" x14ac:dyDescent="0.25">
      <c r="A34" s="10"/>
      <c r="B34" s="11"/>
      <c r="C34" s="12"/>
      <c r="D34" s="13"/>
      <c r="E34" s="14"/>
      <c r="F34" s="14"/>
      <c r="G34" s="13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7" customFormat="1" ht="22.5" customHeight="1" x14ac:dyDescent="0.2">
      <c r="B35" s="115"/>
      <c r="C35" s="116" t="s">
        <v>9</v>
      </c>
      <c r="D35" s="116"/>
      <c r="E35" s="116"/>
      <c r="F35" s="18" t="s">
        <v>10</v>
      </c>
      <c r="G35" s="115"/>
      <c r="H35" s="147"/>
      <c r="I35" s="81"/>
      <c r="J35" s="81"/>
    </row>
    <row r="36" spans="1:27" s="17" customFormat="1" ht="22.5" customHeight="1" x14ac:dyDescent="0.2">
      <c r="B36" s="115"/>
      <c r="C36" s="115" t="s">
        <v>11</v>
      </c>
      <c r="D36" s="115"/>
      <c r="E36" s="115"/>
      <c r="F36" s="18" t="s">
        <v>13</v>
      </c>
      <c r="G36" s="115"/>
      <c r="H36" s="147"/>
      <c r="I36" s="81"/>
      <c r="J36" s="81"/>
    </row>
    <row r="37" spans="1:27" s="17" customFormat="1" ht="34.5" customHeight="1" x14ac:dyDescent="0.2">
      <c r="B37" s="115"/>
      <c r="C37" s="115" t="s">
        <v>12</v>
      </c>
      <c r="D37" s="115"/>
      <c r="E37" s="115"/>
      <c r="F37" s="18" t="s">
        <v>235</v>
      </c>
      <c r="G37" s="115"/>
      <c r="H37" s="147"/>
      <c r="I37" s="81"/>
      <c r="J37" s="81"/>
    </row>
    <row r="38" spans="1:27" s="19" customFormat="1" ht="6" customHeight="1" thickBot="1" x14ac:dyDescent="0.3">
      <c r="B38" s="20"/>
      <c r="C38" s="20"/>
      <c r="D38" s="20"/>
      <c r="E38" s="21"/>
      <c r="F38" s="21"/>
      <c r="G38" s="21"/>
    </row>
    <row r="39" spans="1:27" s="16" customFormat="1" ht="15.75" thickBot="1" x14ac:dyDescent="0.3">
      <c r="A39" s="19"/>
      <c r="B39" s="22" t="s">
        <v>1</v>
      </c>
      <c r="C39" s="107">
        <f ca="1">+C6</f>
        <v>44841</v>
      </c>
      <c r="D39" s="108"/>
      <c r="E39" s="108"/>
      <c r="F39" s="108"/>
      <c r="G39" s="109"/>
      <c r="H39" s="19"/>
      <c r="I39" s="19"/>
    </row>
    <row r="40" spans="1:27" s="16" customFormat="1" ht="4.5" customHeight="1" thickBot="1" x14ac:dyDescent="0.3">
      <c r="A40" s="19"/>
      <c r="B40" s="21"/>
      <c r="C40" s="23"/>
      <c r="D40" s="21"/>
      <c r="E40" s="24"/>
      <c r="F40" s="21"/>
      <c r="G40" s="24"/>
      <c r="H40" s="19"/>
      <c r="I40" s="19"/>
    </row>
    <row r="41" spans="1:27" s="16" customFormat="1" ht="15.75" thickBot="1" x14ac:dyDescent="0.3">
      <c r="A41" s="19"/>
      <c r="B41" s="22" t="s">
        <v>18</v>
      </c>
      <c r="C41" s="107">
        <f ca="1">+C8</f>
        <v>44849</v>
      </c>
      <c r="D41" s="108"/>
      <c r="E41" s="108"/>
      <c r="F41" s="108"/>
      <c r="G41" s="109"/>
      <c r="H41" s="19"/>
      <c r="I41" s="19"/>
    </row>
    <row r="42" spans="1:27" s="16" customFormat="1" ht="5.25" customHeight="1" x14ac:dyDescent="0.25">
      <c r="A42" s="19"/>
      <c r="B42" s="21"/>
      <c r="C42" s="23"/>
      <c r="D42" s="21"/>
      <c r="E42" s="24"/>
      <c r="F42" s="21"/>
      <c r="G42" s="24"/>
      <c r="H42" s="19"/>
      <c r="I42" s="19"/>
    </row>
    <row r="43" spans="1:27" s="16" customFormat="1" x14ac:dyDescent="0.25">
      <c r="A43" s="19"/>
      <c r="B43" s="22" t="s">
        <v>3</v>
      </c>
      <c r="C43" s="110" t="str">
        <f>+C10</f>
        <v>Universidad Distrital Francisco Jose de Caldas</v>
      </c>
      <c r="D43" s="85"/>
      <c r="E43" s="85"/>
      <c r="F43" s="85"/>
      <c r="G43" s="85"/>
      <c r="H43" s="19"/>
      <c r="I43" s="19"/>
    </row>
    <row r="44" spans="1:27" s="16" customFormat="1" ht="6" customHeight="1" x14ac:dyDescent="0.25">
      <c r="A44" s="19"/>
      <c r="B44" s="21"/>
      <c r="C44" s="23"/>
      <c r="D44" s="21"/>
      <c r="E44" s="24"/>
      <c r="F44" s="21"/>
      <c r="G44" s="24"/>
      <c r="H44" s="19"/>
      <c r="I44" s="19"/>
    </row>
    <row r="45" spans="1:27" s="16" customFormat="1" x14ac:dyDescent="0.25">
      <c r="A45" s="19"/>
      <c r="B45" s="22" t="s">
        <v>2</v>
      </c>
      <c r="C45" s="113" t="str">
        <f>+C12</f>
        <v>UNIVERSIDAD CATÓLICA DE COLOMBIA</v>
      </c>
      <c r="D45" s="114"/>
      <c r="E45" s="114"/>
      <c r="F45" s="114"/>
      <c r="G45" s="114"/>
      <c r="H45" s="19"/>
      <c r="I45" s="19"/>
    </row>
    <row r="46" spans="1:27" s="16" customFormat="1" ht="4.5" customHeight="1" x14ac:dyDescent="0.25">
      <c r="A46" s="19"/>
      <c r="B46" s="25"/>
      <c r="C46" s="26"/>
      <c r="D46" s="21"/>
      <c r="E46" s="21"/>
      <c r="F46" s="21"/>
      <c r="G46" s="21"/>
      <c r="H46" s="19"/>
      <c r="I46" s="19"/>
    </row>
    <row r="47" spans="1:27" s="16" customFormat="1" ht="33.75" customHeight="1" x14ac:dyDescent="0.25">
      <c r="A47" s="19"/>
      <c r="B47" s="111" t="s">
        <v>233</v>
      </c>
      <c r="C47" s="112"/>
      <c r="D47" s="112"/>
      <c r="E47" s="112"/>
      <c r="F47" s="112"/>
      <c r="G47" s="112"/>
      <c r="H47" s="19"/>
      <c r="I47" s="19"/>
    </row>
    <row r="48" spans="1:27" s="16" customFormat="1" ht="6.75" customHeight="1" x14ac:dyDescent="0.25">
      <c r="A48" s="19"/>
      <c r="B48" s="25"/>
      <c r="C48" s="26"/>
      <c r="D48" s="21"/>
      <c r="E48" s="21"/>
      <c r="F48" s="21"/>
      <c r="G48" s="21"/>
      <c r="H48" s="19"/>
      <c r="I48" s="19"/>
    </row>
    <row r="49" spans="2:8" s="16" customFormat="1" x14ac:dyDescent="0.25">
      <c r="B49" s="22" t="s">
        <v>14</v>
      </c>
      <c r="C49" s="98">
        <f>+C16</f>
        <v>0</v>
      </c>
      <c r="D49" s="85"/>
      <c r="E49" s="85"/>
      <c r="F49" s="85"/>
      <c r="G49" s="85"/>
      <c r="H49" s="19"/>
    </row>
    <row r="50" spans="2:8" s="16" customFormat="1" ht="5.25" customHeight="1" x14ac:dyDescent="0.25">
      <c r="B50" s="22"/>
      <c r="C50" s="27"/>
      <c r="D50" s="27"/>
      <c r="E50" s="27"/>
      <c r="F50" s="27"/>
      <c r="G50" s="27"/>
      <c r="H50" s="19"/>
    </row>
    <row r="51" spans="2:8" s="16" customFormat="1" x14ac:dyDescent="0.25">
      <c r="B51" s="22" t="s">
        <v>15</v>
      </c>
      <c r="C51" s="99">
        <f>+C18</f>
        <v>0</v>
      </c>
      <c r="D51" s="85"/>
      <c r="E51" s="85"/>
      <c r="F51" s="85"/>
      <c r="G51" s="85"/>
      <c r="H51" s="19"/>
    </row>
    <row r="52" spans="2:8" s="16" customFormat="1" ht="6.75" customHeight="1" x14ac:dyDescent="0.25">
      <c r="B52" s="22"/>
      <c r="C52" s="28"/>
      <c r="D52" s="29"/>
      <c r="E52" s="29"/>
      <c r="F52" s="29"/>
      <c r="G52" s="29"/>
      <c r="H52" s="19"/>
    </row>
    <row r="53" spans="2:8" s="16" customFormat="1" x14ac:dyDescent="0.25">
      <c r="B53" s="22" t="s">
        <v>0</v>
      </c>
      <c r="C53" s="100">
        <f>+C20</f>
        <v>0</v>
      </c>
      <c r="D53" s="101"/>
      <c r="E53" s="101"/>
      <c r="F53" s="101"/>
      <c r="G53" s="102"/>
      <c r="H53" s="19"/>
    </row>
    <row r="54" spans="2:8" s="16" customFormat="1" ht="5.25" customHeight="1" x14ac:dyDescent="0.25">
      <c r="B54" s="22"/>
      <c r="C54" s="30"/>
      <c r="D54" s="30"/>
      <c r="E54" s="30"/>
      <c r="F54" s="30"/>
      <c r="G54" s="20"/>
      <c r="H54" s="19"/>
    </row>
    <row r="55" spans="2:8" s="16" customFormat="1" ht="24.75" customHeight="1" x14ac:dyDescent="0.25">
      <c r="B55" s="22" t="s">
        <v>16</v>
      </c>
      <c r="C55" s="103">
        <f>+C22</f>
        <v>0</v>
      </c>
      <c r="D55" s="104"/>
      <c r="E55" s="31" t="s">
        <v>231</v>
      </c>
      <c r="F55" s="105" t="e">
        <f>+F22</f>
        <v>#N/A</v>
      </c>
      <c r="G55" s="106"/>
      <c r="H55" s="19"/>
    </row>
    <row r="56" spans="2:8" s="16" customFormat="1" ht="6" customHeight="1" x14ac:dyDescent="0.25">
      <c r="B56" s="22"/>
      <c r="C56" s="32"/>
      <c r="D56" s="21"/>
      <c r="E56" s="24"/>
      <c r="F56" s="24"/>
      <c r="G56" s="24"/>
      <c r="H56" s="19"/>
    </row>
    <row r="57" spans="2:8" s="16" customFormat="1" x14ac:dyDescent="0.25">
      <c r="B57" s="22" t="s">
        <v>6</v>
      </c>
      <c r="C57" s="33">
        <f>+C24</f>
        <v>0</v>
      </c>
      <c r="D57" s="34" t="s">
        <v>7</v>
      </c>
      <c r="E57" s="84">
        <f>+E24</f>
        <v>0</v>
      </c>
      <c r="F57" s="85"/>
      <c r="G57" s="85"/>
      <c r="H57" s="19"/>
    </row>
    <row r="58" spans="2:8" s="16" customFormat="1" ht="4.5" customHeight="1" x14ac:dyDescent="0.25">
      <c r="B58" s="35"/>
      <c r="C58" s="20"/>
      <c r="D58" s="36"/>
      <c r="E58" s="21"/>
      <c r="F58" s="21"/>
      <c r="G58" s="21"/>
      <c r="H58" s="19"/>
    </row>
    <row r="59" spans="2:8" s="16" customFormat="1" x14ac:dyDescent="0.25">
      <c r="B59" s="22" t="s">
        <v>8</v>
      </c>
      <c r="C59" s="86">
        <f>+C26</f>
        <v>0</v>
      </c>
      <c r="D59" s="87"/>
      <c r="E59" s="87"/>
      <c r="F59" s="87"/>
      <c r="G59" s="88"/>
      <c r="H59" s="19"/>
    </row>
    <row r="60" spans="2:8" s="16" customFormat="1" x14ac:dyDescent="0.25">
      <c r="B60" s="37"/>
      <c r="C60" s="89"/>
      <c r="D60" s="90"/>
      <c r="E60" s="90"/>
      <c r="F60" s="90"/>
      <c r="G60" s="91"/>
      <c r="H60" s="19"/>
    </row>
    <row r="61" spans="2:8" s="16" customFormat="1" x14ac:dyDescent="0.25">
      <c r="B61" s="21"/>
      <c r="C61" s="92"/>
      <c r="D61" s="93"/>
      <c r="E61" s="93"/>
      <c r="F61" s="93"/>
      <c r="G61" s="94"/>
      <c r="H61" s="19"/>
    </row>
    <row r="62" spans="2:8" s="16" customFormat="1" ht="4.5" customHeight="1" x14ac:dyDescent="0.25">
      <c r="B62" s="21"/>
      <c r="C62" s="24"/>
      <c r="D62" s="24"/>
      <c r="E62" s="24"/>
      <c r="F62" s="24"/>
      <c r="G62" s="24"/>
      <c r="H62" s="19"/>
    </row>
    <row r="63" spans="2:8" s="16" customFormat="1" ht="25.5" customHeight="1" x14ac:dyDescent="0.25">
      <c r="B63" s="38" t="s">
        <v>17</v>
      </c>
      <c r="C63" s="97">
        <f>+C30</f>
        <v>0</v>
      </c>
      <c r="D63" s="97"/>
      <c r="E63" s="97"/>
      <c r="F63" s="39" t="s">
        <v>234</v>
      </c>
      <c r="G63" s="40"/>
      <c r="H63" s="41"/>
    </row>
    <row r="64" spans="2:8" s="16" customFormat="1" ht="6.75" customHeight="1" x14ac:dyDescent="0.25">
      <c r="B64" s="42"/>
      <c r="C64" s="43"/>
      <c r="D64" s="43"/>
      <c r="E64" s="43"/>
      <c r="F64" s="43"/>
      <c r="G64" s="43"/>
      <c r="H64" s="19"/>
    </row>
    <row r="65" spans="1:9" s="16" customFormat="1" x14ac:dyDescent="0.25">
      <c r="B65" s="95" t="s">
        <v>232</v>
      </c>
      <c r="C65" s="96"/>
      <c r="D65" s="96"/>
      <c r="E65" s="96"/>
      <c r="F65" s="96"/>
      <c r="G65" s="96"/>
    </row>
    <row r="66" spans="1:9" s="16" customFormat="1" x14ac:dyDescent="0.25">
      <c r="B66" s="96"/>
      <c r="C66" s="96"/>
      <c r="D66" s="96"/>
      <c r="E66" s="96"/>
      <c r="F66" s="96"/>
      <c r="G66" s="96"/>
    </row>
    <row r="67" spans="1:9" s="16" customFormat="1" x14ac:dyDescent="0.25">
      <c r="A67" s="19"/>
      <c r="B67" s="23"/>
      <c r="C67" s="23"/>
      <c r="D67" s="23"/>
      <c r="E67" s="23"/>
      <c r="F67" s="23"/>
      <c r="G67" s="23"/>
      <c r="H67" s="19"/>
      <c r="I67" s="19"/>
    </row>
    <row r="68" spans="1:9" s="16" customFormat="1" x14ac:dyDescent="0.25">
      <c r="A68" s="19"/>
      <c r="B68" s="23"/>
      <c r="C68" s="23"/>
      <c r="D68" s="23"/>
      <c r="E68" s="23"/>
      <c r="F68" s="23"/>
      <c r="G68" s="23"/>
      <c r="H68" s="19"/>
      <c r="I68" s="19"/>
    </row>
    <row r="69" spans="1:9" s="16" customFormat="1" x14ac:dyDescent="0.25">
      <c r="A69" s="19"/>
      <c r="B69" s="23"/>
      <c r="C69" s="23"/>
      <c r="D69" s="23"/>
      <c r="E69" s="23"/>
      <c r="F69" s="23"/>
      <c r="G69" s="23"/>
      <c r="H69" s="19"/>
      <c r="I69" s="19"/>
    </row>
    <row r="70" spans="1:9" s="16" customFormat="1" x14ac:dyDescent="0.25">
      <c r="A70" s="19"/>
      <c r="B70" s="23"/>
      <c r="C70" s="23"/>
      <c r="D70" s="23"/>
      <c r="E70" s="23"/>
      <c r="F70" s="23"/>
      <c r="G70" s="23"/>
      <c r="H70" s="19"/>
      <c r="I70" s="19"/>
    </row>
    <row r="71" spans="1:9" s="16" customFormat="1" x14ac:dyDescent="0.25">
      <c r="A71" s="19"/>
      <c r="B71" s="23"/>
      <c r="C71" s="23"/>
      <c r="D71" s="23"/>
      <c r="E71" s="23"/>
      <c r="F71" s="23"/>
      <c r="G71" s="23"/>
      <c r="H71" s="19"/>
      <c r="I71" s="19"/>
    </row>
    <row r="72" spans="1:9" s="16" customFormat="1" x14ac:dyDescent="0.25">
      <c r="A72" s="19"/>
      <c r="B72" s="23"/>
      <c r="C72" s="23"/>
      <c r="D72" s="23"/>
      <c r="E72" s="23"/>
      <c r="F72" s="23"/>
      <c r="G72" s="23"/>
      <c r="H72" s="19"/>
      <c r="I72" s="19"/>
    </row>
    <row r="73" spans="1:9" s="16" customFormat="1" x14ac:dyDescent="0.25">
      <c r="A73" s="19"/>
      <c r="B73" s="23"/>
      <c r="C73" s="23"/>
      <c r="D73" s="23"/>
      <c r="E73" s="23"/>
      <c r="F73" s="23"/>
      <c r="G73" s="23"/>
      <c r="H73" s="19"/>
      <c r="I73" s="19"/>
    </row>
    <row r="74" spans="1:9" s="16" customFormat="1" x14ac:dyDescent="0.25">
      <c r="A74" s="19"/>
      <c r="B74" s="23"/>
      <c r="C74" s="23"/>
      <c r="D74" s="23"/>
      <c r="E74" s="23"/>
      <c r="F74" s="23"/>
      <c r="G74" s="23"/>
      <c r="H74" s="19"/>
      <c r="I74" s="19"/>
    </row>
    <row r="75" spans="1:9" s="16" customFormat="1" x14ac:dyDescent="0.25">
      <c r="A75" s="19"/>
      <c r="B75" s="23"/>
      <c r="C75" s="23"/>
      <c r="D75" s="23"/>
      <c r="E75" s="23"/>
      <c r="F75" s="23"/>
      <c r="G75" s="23"/>
      <c r="H75" s="19"/>
      <c r="I75" s="19"/>
    </row>
    <row r="76" spans="1:9" s="16" customFormat="1" x14ac:dyDescent="0.25">
      <c r="A76" s="19"/>
      <c r="B76" s="23"/>
      <c r="C76" s="23"/>
      <c r="D76" s="23"/>
      <c r="E76" s="23"/>
      <c r="F76" s="23"/>
      <c r="G76" s="23"/>
      <c r="H76" s="19"/>
      <c r="I76" s="19"/>
    </row>
    <row r="77" spans="1:9" s="16" customFormat="1" x14ac:dyDescent="0.25">
      <c r="A77" s="19"/>
      <c r="B77" s="23"/>
      <c r="C77" s="23"/>
      <c r="D77" s="23"/>
      <c r="E77" s="23"/>
      <c r="F77" s="23"/>
      <c r="G77" s="23"/>
      <c r="H77" s="19"/>
      <c r="I77" s="19"/>
    </row>
    <row r="78" spans="1:9" s="16" customFormat="1" x14ac:dyDescent="0.25">
      <c r="A78" s="19"/>
      <c r="B78" s="23"/>
      <c r="C78" s="23"/>
      <c r="D78" s="23"/>
      <c r="E78" s="23"/>
      <c r="F78" s="23"/>
      <c r="G78" s="23"/>
      <c r="H78" s="19"/>
      <c r="I78" s="19"/>
    </row>
    <row r="79" spans="1:9" s="16" customFormat="1" x14ac:dyDescent="0.25">
      <c r="A79" s="19"/>
      <c r="B79" s="23"/>
      <c r="C79" s="23"/>
      <c r="D79" s="23"/>
      <c r="E79" s="23"/>
      <c r="F79" s="23"/>
      <c r="G79" s="23"/>
      <c r="H79" s="19"/>
      <c r="I79" s="19"/>
    </row>
    <row r="80" spans="1:9" s="16" customFormat="1" x14ac:dyDescent="0.25">
      <c r="A80" s="19"/>
      <c r="B80" s="23"/>
      <c r="C80" s="23"/>
      <c r="D80" s="23"/>
      <c r="E80" s="23"/>
      <c r="F80" s="23"/>
      <c r="G80" s="23"/>
      <c r="H80" s="19"/>
      <c r="I80" s="19"/>
    </row>
    <row r="81" spans="1:9" s="16" customFormat="1" x14ac:dyDescent="0.25">
      <c r="A81" s="19"/>
      <c r="B81" s="23"/>
      <c r="C81" s="23"/>
      <c r="D81" s="23"/>
      <c r="E81" s="23"/>
      <c r="F81" s="23"/>
      <c r="G81" s="23"/>
      <c r="H81" s="19"/>
      <c r="I81" s="19"/>
    </row>
    <row r="82" spans="1:9" s="16" customFormat="1" x14ac:dyDescent="0.25">
      <c r="A82" s="19"/>
      <c r="B82" s="23"/>
      <c r="C82" s="23"/>
      <c r="D82" s="23"/>
      <c r="E82" s="23"/>
      <c r="F82" s="23"/>
      <c r="G82" s="23"/>
      <c r="H82" s="19"/>
      <c r="I82" s="19"/>
    </row>
    <row r="83" spans="1:9" s="16" customFormat="1" x14ac:dyDescent="0.25">
      <c r="A83" s="19"/>
      <c r="B83" s="23"/>
      <c r="C83" s="23"/>
      <c r="D83" s="23"/>
      <c r="E83" s="23"/>
      <c r="F83" s="23"/>
      <c r="G83" s="23"/>
      <c r="H83" s="19"/>
      <c r="I83" s="19"/>
    </row>
    <row r="84" spans="1:9" s="16" customFormat="1" x14ac:dyDescent="0.25">
      <c r="A84" s="19"/>
      <c r="B84" s="23"/>
      <c r="C84" s="23"/>
      <c r="D84" s="23"/>
      <c r="E84" s="23"/>
      <c r="F84" s="23"/>
      <c r="G84" s="23"/>
      <c r="H84" s="19"/>
      <c r="I84" s="19"/>
    </row>
    <row r="85" spans="1:9" s="16" customFormat="1" x14ac:dyDescent="0.25">
      <c r="A85" s="19"/>
      <c r="B85" s="23"/>
      <c r="C85" s="23"/>
      <c r="D85" s="23"/>
      <c r="E85" s="23"/>
      <c r="F85" s="23"/>
      <c r="G85" s="23"/>
      <c r="H85" s="19"/>
      <c r="I85" s="19"/>
    </row>
    <row r="86" spans="1:9" s="16" customFormat="1" x14ac:dyDescent="0.25">
      <c r="A86" s="19"/>
      <c r="B86" s="23"/>
      <c r="C86" s="23"/>
      <c r="D86" s="23"/>
      <c r="E86" s="23"/>
      <c r="F86" s="23"/>
      <c r="G86" s="23"/>
      <c r="H86" s="19"/>
      <c r="I86" s="19"/>
    </row>
    <row r="87" spans="1:9" s="16" customFormat="1" x14ac:dyDescent="0.25">
      <c r="A87" s="19"/>
      <c r="B87" s="23"/>
      <c r="C87" s="23"/>
      <c r="D87" s="23"/>
      <c r="E87" s="23"/>
      <c r="F87" s="23"/>
      <c r="G87" s="23"/>
      <c r="H87" s="19"/>
      <c r="I87" s="19"/>
    </row>
    <row r="88" spans="1:9" s="16" customFormat="1" x14ac:dyDescent="0.25">
      <c r="A88" s="19"/>
      <c r="B88" s="23"/>
      <c r="C88" s="23"/>
      <c r="D88" s="23"/>
      <c r="E88" s="23"/>
      <c r="F88" s="23"/>
      <c r="G88" s="23"/>
      <c r="H88" s="19"/>
      <c r="I88" s="19"/>
    </row>
    <row r="89" spans="1:9" s="16" customFormat="1" x14ac:dyDescent="0.25">
      <c r="A89" s="19"/>
      <c r="B89" s="23"/>
      <c r="C89" s="23"/>
      <c r="D89" s="23"/>
      <c r="E89" s="23"/>
      <c r="F89" s="23"/>
      <c r="G89" s="23"/>
      <c r="H89" s="19"/>
      <c r="I89" s="19"/>
    </row>
    <row r="90" spans="1:9" s="16" customFormat="1" x14ac:dyDescent="0.25">
      <c r="A90" s="19"/>
      <c r="B90" s="23"/>
      <c r="C90" s="23"/>
      <c r="D90" s="23"/>
      <c r="E90" s="23"/>
      <c r="F90" s="23"/>
      <c r="G90" s="23"/>
      <c r="H90" s="19"/>
      <c r="I90" s="19"/>
    </row>
    <row r="91" spans="1:9" s="16" customFormat="1" x14ac:dyDescent="0.25">
      <c r="A91" s="19"/>
      <c r="B91" s="23"/>
      <c r="C91" s="23"/>
      <c r="D91" s="23"/>
      <c r="E91" s="23"/>
      <c r="F91" s="23"/>
      <c r="G91" s="23"/>
      <c r="H91" s="19"/>
      <c r="I91" s="19"/>
    </row>
    <row r="92" spans="1:9" s="16" customFormat="1" x14ac:dyDescent="0.25">
      <c r="A92" s="19"/>
      <c r="B92" s="23"/>
      <c r="C92" s="23"/>
      <c r="D92" s="23"/>
      <c r="E92" s="23"/>
      <c r="F92" s="23"/>
      <c r="G92" s="23"/>
      <c r="H92" s="19"/>
      <c r="I92" s="19"/>
    </row>
    <row r="93" spans="1:9" s="16" customFormat="1" x14ac:dyDescent="0.25">
      <c r="A93" s="19"/>
      <c r="B93" s="23"/>
      <c r="C93" s="23"/>
      <c r="D93" s="23"/>
      <c r="E93" s="23"/>
      <c r="F93" s="23"/>
      <c r="G93" s="23"/>
      <c r="H93" s="19"/>
      <c r="I93" s="19"/>
    </row>
    <row r="94" spans="1:9" s="16" customFormat="1" x14ac:dyDescent="0.25">
      <c r="A94" s="19"/>
      <c r="B94" s="23"/>
      <c r="C94" s="23"/>
      <c r="D94" s="23"/>
      <c r="E94" s="23"/>
      <c r="F94" s="23"/>
      <c r="G94" s="23"/>
      <c r="H94" s="19"/>
      <c r="I94" s="19"/>
    </row>
    <row r="95" spans="1:9" s="16" customFormat="1" x14ac:dyDescent="0.25">
      <c r="A95" s="19"/>
      <c r="B95" s="23"/>
      <c r="C95" s="23"/>
      <c r="D95" s="23"/>
      <c r="E95" s="23"/>
      <c r="F95" s="23"/>
      <c r="G95" s="23"/>
      <c r="H95" s="19"/>
      <c r="I95" s="19"/>
    </row>
    <row r="96" spans="1:9" s="16" customFormat="1" x14ac:dyDescent="0.25">
      <c r="A96" s="19"/>
      <c r="B96" s="23"/>
      <c r="C96" s="23"/>
      <c r="D96" s="23"/>
      <c r="E96" s="23"/>
      <c r="F96" s="23"/>
      <c r="G96" s="23"/>
      <c r="H96" s="19"/>
      <c r="I96" s="19"/>
    </row>
    <row r="97" spans="1:9" s="16" customFormat="1" x14ac:dyDescent="0.25">
      <c r="A97" s="19"/>
      <c r="B97" s="23"/>
      <c r="C97" s="23"/>
      <c r="D97" s="23"/>
      <c r="E97" s="23"/>
      <c r="F97" s="23"/>
      <c r="G97" s="23"/>
      <c r="H97" s="19"/>
      <c r="I97" s="19"/>
    </row>
    <row r="98" spans="1:9" s="16" customFormat="1" x14ac:dyDescent="0.25">
      <c r="A98" s="19"/>
      <c r="B98" s="23"/>
      <c r="C98" s="23"/>
      <c r="D98" s="23"/>
      <c r="E98" s="23"/>
      <c r="F98" s="23"/>
      <c r="G98" s="23"/>
      <c r="H98" s="19"/>
      <c r="I98" s="19"/>
    </row>
    <row r="99" spans="1:9" s="16" customFormat="1" x14ac:dyDescent="0.25">
      <c r="A99" s="19"/>
      <c r="B99" s="23"/>
      <c r="C99" s="23"/>
      <c r="D99" s="23"/>
      <c r="E99" s="23"/>
      <c r="F99" s="23"/>
      <c r="G99" s="23"/>
      <c r="H99" s="19"/>
      <c r="I99" s="19"/>
    </row>
    <row r="100" spans="1:9" s="16" customFormat="1" x14ac:dyDescent="0.25">
      <c r="A100" s="19"/>
      <c r="B100" s="23"/>
      <c r="C100" s="23"/>
      <c r="D100" s="23"/>
      <c r="E100" s="23"/>
      <c r="F100" s="23"/>
      <c r="G100" s="23"/>
      <c r="H100" s="19"/>
      <c r="I100" s="19"/>
    </row>
    <row r="101" spans="1:9" s="16" customFormat="1" x14ac:dyDescent="0.25">
      <c r="A101" s="19"/>
      <c r="B101" s="23"/>
      <c r="C101" s="23"/>
      <c r="D101" s="23"/>
      <c r="E101" s="23"/>
      <c r="F101" s="23"/>
      <c r="G101" s="23"/>
      <c r="H101" s="19"/>
      <c r="I101" s="19"/>
    </row>
    <row r="102" spans="1:9" s="16" customFormat="1" x14ac:dyDescent="0.25">
      <c r="A102" s="19"/>
      <c r="B102" s="23"/>
      <c r="C102" s="23"/>
      <c r="D102" s="23"/>
      <c r="E102" s="23"/>
      <c r="F102" s="23"/>
      <c r="G102" s="23"/>
      <c r="H102" s="19"/>
      <c r="I102" s="19"/>
    </row>
    <row r="103" spans="1:9" s="16" customFormat="1" x14ac:dyDescent="0.25">
      <c r="A103" s="19"/>
      <c r="B103" s="23"/>
      <c r="C103" s="23"/>
      <c r="D103" s="23"/>
      <c r="E103" s="23"/>
      <c r="F103" s="23"/>
      <c r="G103" s="23"/>
      <c r="H103" s="19"/>
      <c r="I103" s="19"/>
    </row>
    <row r="104" spans="1:9" s="16" customFormat="1" x14ac:dyDescent="0.25">
      <c r="A104" s="19"/>
      <c r="B104" s="23"/>
      <c r="C104" s="23"/>
      <c r="D104" s="23"/>
      <c r="E104" s="23"/>
      <c r="F104" s="23"/>
      <c r="G104" s="23"/>
      <c r="H104" s="19"/>
      <c r="I104" s="19"/>
    </row>
    <row r="105" spans="1:9" s="16" customFormat="1" x14ac:dyDescent="0.25">
      <c r="A105" s="19"/>
      <c r="B105" s="23"/>
      <c r="C105" s="23"/>
      <c r="D105" s="23"/>
      <c r="E105" s="23"/>
      <c r="F105" s="23"/>
      <c r="G105" s="23"/>
      <c r="H105" s="19"/>
      <c r="I105" s="19"/>
    </row>
    <row r="106" spans="1:9" s="16" customFormat="1" x14ac:dyDescent="0.25">
      <c r="A106" s="19"/>
      <c r="B106" s="23"/>
      <c r="C106" s="23"/>
      <c r="D106" s="23"/>
      <c r="E106" s="23"/>
      <c r="F106" s="23"/>
      <c r="G106" s="23"/>
      <c r="H106" s="19"/>
      <c r="I106" s="19"/>
    </row>
  </sheetData>
  <sheetProtection sheet="1" objects="1" scenarios="1"/>
  <mergeCells count="40">
    <mergeCell ref="C10:G10"/>
    <mergeCell ref="C2:E2"/>
    <mergeCell ref="C3:E3"/>
    <mergeCell ref="C8:G8"/>
    <mergeCell ref="C6:G6"/>
    <mergeCell ref="E24:G24"/>
    <mergeCell ref="C26:G28"/>
    <mergeCell ref="C22:D22"/>
    <mergeCell ref="F22:G22"/>
    <mergeCell ref="C30:E30"/>
    <mergeCell ref="C39:G39"/>
    <mergeCell ref="C41:G41"/>
    <mergeCell ref="C43:G43"/>
    <mergeCell ref="B47:G47"/>
    <mergeCell ref="C45:G45"/>
    <mergeCell ref="E57:G57"/>
    <mergeCell ref="C59:G61"/>
    <mergeCell ref="B65:G66"/>
    <mergeCell ref="C63:E63"/>
    <mergeCell ref="C49:G49"/>
    <mergeCell ref="C51:G51"/>
    <mergeCell ref="C53:G53"/>
    <mergeCell ref="C55:D55"/>
    <mergeCell ref="F55:G55"/>
    <mergeCell ref="H35:J37"/>
    <mergeCell ref="B2:B4"/>
    <mergeCell ref="H2:J4"/>
    <mergeCell ref="C4:E4"/>
    <mergeCell ref="G2:G4"/>
    <mergeCell ref="B35:B37"/>
    <mergeCell ref="C35:E35"/>
    <mergeCell ref="G35:G37"/>
    <mergeCell ref="C36:E36"/>
    <mergeCell ref="C37:E37"/>
    <mergeCell ref="C12:F12"/>
    <mergeCell ref="B32:G32"/>
    <mergeCell ref="B14:G14"/>
    <mergeCell ref="C16:G16"/>
    <mergeCell ref="C18:G18"/>
    <mergeCell ref="C20:G20"/>
  </mergeCells>
  <dataValidations disablePrompts="1" count="1">
    <dataValidation allowBlank="1" sqref="G12 C45 C55:D55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portrait" verticalDpi="300" r:id="rId1"/>
  <colBreaks count="1" manualBreakCount="1">
    <brk id="8" max="1048575" man="1"/>
  </colBreaks>
  <drawing r:id="rId2"/>
  <legacyDrawing r:id="rId3"/>
  <controls>
    <mc:AlternateContent xmlns:mc="http://schemas.openxmlformats.org/markup-compatibility/2006">
      <mc:Choice Requires="x14">
        <control shapeId="1038" r:id="rId4" name="ComboBox1">
          <controlPr defaultSize="0" autoLine="0" autoPict="0" linkedCell="C12" listFillRange="Listas!A:A" r:id="rId5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7</xdr:col>
                <xdr:colOff>0</xdr:colOff>
                <xdr:row>12</xdr:row>
                <xdr:rowOff>76200</xdr:rowOff>
              </to>
            </anchor>
          </controlPr>
        </control>
      </mc:Choice>
      <mc:Fallback>
        <control shapeId="1038" r:id="rId4" name="ComboBox1"/>
      </mc:Fallback>
    </mc:AlternateContent>
    <mc:AlternateContent xmlns:mc="http://schemas.openxmlformats.org/markup-compatibility/2006">
      <mc:Choice Requires="x14">
        <control shapeId="1040" r:id="rId6" name="ComboBox2">
          <controlPr defaultSize="0" autoLine="0" autoPict="0" linkedCell="C22" listFillRange="Listas!$H:$H" r:id="rId7">
            <anchor moveWithCells="1">
              <from>
                <xdr:col>2</xdr:col>
                <xdr:colOff>9525</xdr:colOff>
                <xdr:row>20</xdr:row>
                <xdr:rowOff>95250</xdr:rowOff>
              </from>
              <to>
                <xdr:col>4</xdr:col>
                <xdr:colOff>428625</xdr:colOff>
                <xdr:row>22</xdr:row>
                <xdr:rowOff>9525</xdr:rowOff>
              </to>
            </anchor>
          </controlPr>
        </control>
      </mc:Choice>
      <mc:Fallback>
        <control shapeId="1040" r:id="rId6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xr:uid="{00000000-0002-0000-0000-000001000000}">
          <x14:formula1>
            <xm:f>Listas!$A:$A</xm:f>
          </x14:formula1>
          <xm:sqref>C12:F12</xm:sqref>
        </x14:dataValidation>
        <x14:dataValidation type="list" allowBlank="1" xr:uid="{00000000-0002-0000-0000-000002000000}">
          <x14:formula1>
            <xm:f>Listas!$H:$H</xm:f>
          </x14:formula1>
          <xm:sqref>C22:D22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48"/>
  <sheetViews>
    <sheetView workbookViewId="0">
      <selection activeCell="A2" sqref="A2"/>
    </sheetView>
  </sheetViews>
  <sheetFormatPr baseColWidth="10" defaultRowHeight="15" x14ac:dyDescent="0.25"/>
  <cols>
    <col min="1" max="1" width="70.28515625" customWidth="1"/>
    <col min="8" max="8" width="38.28515625" customWidth="1"/>
  </cols>
  <sheetData>
    <row r="1" spans="1:9" x14ac:dyDescent="0.25">
      <c r="A1" s="5" t="s">
        <v>230</v>
      </c>
      <c r="H1" s="5" t="s">
        <v>76</v>
      </c>
      <c r="I1" s="5" t="s">
        <v>77</v>
      </c>
    </row>
    <row r="2" spans="1:9" x14ac:dyDescent="0.25">
      <c r="A2" s="4" t="s">
        <v>19</v>
      </c>
      <c r="H2" s="6" t="s">
        <v>78</v>
      </c>
      <c r="I2" s="7" t="s">
        <v>79</v>
      </c>
    </row>
    <row r="3" spans="1:9" x14ac:dyDescent="0.25">
      <c r="A3" s="4" t="s">
        <v>20</v>
      </c>
      <c r="H3" s="6" t="s">
        <v>80</v>
      </c>
      <c r="I3" s="7" t="s">
        <v>79</v>
      </c>
    </row>
    <row r="4" spans="1:9" x14ac:dyDescent="0.25">
      <c r="A4" s="4" t="s">
        <v>21</v>
      </c>
      <c r="H4" s="6" t="s">
        <v>81</v>
      </c>
      <c r="I4" s="7" t="s">
        <v>79</v>
      </c>
    </row>
    <row r="5" spans="1:9" x14ac:dyDescent="0.25">
      <c r="A5" s="4" t="s">
        <v>22</v>
      </c>
      <c r="H5" s="6" t="s">
        <v>82</v>
      </c>
      <c r="I5" s="7" t="s">
        <v>79</v>
      </c>
    </row>
    <row r="6" spans="1:9" x14ac:dyDescent="0.25">
      <c r="A6" s="4" t="s">
        <v>23</v>
      </c>
      <c r="H6" s="6" t="s">
        <v>83</v>
      </c>
      <c r="I6" s="7" t="s">
        <v>79</v>
      </c>
    </row>
    <row r="7" spans="1:9" x14ac:dyDescent="0.25">
      <c r="A7" s="4" t="s">
        <v>24</v>
      </c>
      <c r="H7" s="6" t="s">
        <v>84</v>
      </c>
      <c r="I7" s="7" t="s">
        <v>79</v>
      </c>
    </row>
    <row r="8" spans="1:9" x14ac:dyDescent="0.25">
      <c r="A8" s="4" t="s">
        <v>25</v>
      </c>
      <c r="H8" s="6" t="s">
        <v>85</v>
      </c>
      <c r="I8" s="7" t="s">
        <v>79</v>
      </c>
    </row>
    <row r="9" spans="1:9" x14ac:dyDescent="0.25">
      <c r="A9" s="4" t="s">
        <v>26</v>
      </c>
      <c r="H9" s="6" t="s">
        <v>86</v>
      </c>
      <c r="I9" s="7" t="s">
        <v>87</v>
      </c>
    </row>
    <row r="10" spans="1:9" x14ac:dyDescent="0.25">
      <c r="A10" s="4" t="s">
        <v>27</v>
      </c>
      <c r="H10" s="6" t="s">
        <v>88</v>
      </c>
      <c r="I10" s="7" t="s">
        <v>87</v>
      </c>
    </row>
    <row r="11" spans="1:9" x14ac:dyDescent="0.25">
      <c r="A11" s="4" t="s">
        <v>28</v>
      </c>
      <c r="H11" s="6" t="s">
        <v>89</v>
      </c>
      <c r="I11" s="7" t="s">
        <v>87</v>
      </c>
    </row>
    <row r="12" spans="1:9" x14ac:dyDescent="0.25">
      <c r="A12" s="4" t="s">
        <v>29</v>
      </c>
      <c r="H12" s="6" t="s">
        <v>90</v>
      </c>
      <c r="I12" s="7" t="s">
        <v>87</v>
      </c>
    </row>
    <row r="13" spans="1:9" x14ac:dyDescent="0.25">
      <c r="A13" s="4" t="s">
        <v>30</v>
      </c>
      <c r="H13" s="6" t="s">
        <v>91</v>
      </c>
      <c r="I13" s="7" t="s">
        <v>87</v>
      </c>
    </row>
    <row r="14" spans="1:9" x14ac:dyDescent="0.25">
      <c r="A14" s="4" t="s">
        <v>31</v>
      </c>
      <c r="H14" s="6" t="s">
        <v>92</v>
      </c>
      <c r="I14" s="7" t="s">
        <v>87</v>
      </c>
    </row>
    <row r="15" spans="1:9" x14ac:dyDescent="0.25">
      <c r="A15" s="4" t="s">
        <v>32</v>
      </c>
      <c r="H15" s="6" t="s">
        <v>93</v>
      </c>
      <c r="I15" s="7" t="s">
        <v>87</v>
      </c>
    </row>
    <row r="16" spans="1:9" x14ac:dyDescent="0.25">
      <c r="A16" s="4" t="s">
        <v>33</v>
      </c>
      <c r="H16" s="6" t="s">
        <v>94</v>
      </c>
      <c r="I16" s="7" t="s">
        <v>87</v>
      </c>
    </row>
    <row r="17" spans="1:9" x14ac:dyDescent="0.25">
      <c r="A17" s="4" t="s">
        <v>34</v>
      </c>
      <c r="H17" s="6" t="s">
        <v>95</v>
      </c>
      <c r="I17" s="7" t="s">
        <v>87</v>
      </c>
    </row>
    <row r="18" spans="1:9" x14ac:dyDescent="0.25">
      <c r="A18" s="4" t="s">
        <v>35</v>
      </c>
      <c r="H18" s="6" t="s">
        <v>96</v>
      </c>
      <c r="I18" s="7" t="s">
        <v>87</v>
      </c>
    </row>
    <row r="19" spans="1:9" x14ac:dyDescent="0.25">
      <c r="A19" s="4" t="s">
        <v>36</v>
      </c>
      <c r="H19" s="6" t="s">
        <v>97</v>
      </c>
      <c r="I19" s="7" t="s">
        <v>87</v>
      </c>
    </row>
    <row r="20" spans="1:9" x14ac:dyDescent="0.25">
      <c r="A20" s="4" t="s">
        <v>37</v>
      </c>
      <c r="H20" s="6" t="s">
        <v>98</v>
      </c>
      <c r="I20" s="7" t="s">
        <v>87</v>
      </c>
    </row>
    <row r="21" spans="1:9" x14ac:dyDescent="0.25">
      <c r="A21" s="4" t="s">
        <v>38</v>
      </c>
      <c r="H21" s="6" t="s">
        <v>99</v>
      </c>
      <c r="I21" s="7" t="s">
        <v>87</v>
      </c>
    </row>
    <row r="22" spans="1:9" x14ac:dyDescent="0.25">
      <c r="A22" s="4" t="s">
        <v>39</v>
      </c>
      <c r="H22" s="6" t="s">
        <v>100</v>
      </c>
      <c r="I22" s="7" t="s">
        <v>87</v>
      </c>
    </row>
    <row r="23" spans="1:9" x14ac:dyDescent="0.25">
      <c r="A23" s="4" t="s">
        <v>40</v>
      </c>
      <c r="H23" s="6" t="s">
        <v>101</v>
      </c>
      <c r="I23" s="7" t="s">
        <v>87</v>
      </c>
    </row>
    <row r="24" spans="1:9" x14ac:dyDescent="0.25">
      <c r="A24" s="4" t="s">
        <v>41</v>
      </c>
      <c r="H24" s="6" t="s">
        <v>102</v>
      </c>
      <c r="I24" s="7" t="s">
        <v>87</v>
      </c>
    </row>
    <row r="25" spans="1:9" x14ac:dyDescent="0.25">
      <c r="A25" s="4" t="s">
        <v>42</v>
      </c>
      <c r="H25" s="6" t="s">
        <v>103</v>
      </c>
      <c r="I25" s="7" t="s">
        <v>87</v>
      </c>
    </row>
    <row r="26" spans="1:9" x14ac:dyDescent="0.25">
      <c r="A26" s="4" t="s">
        <v>43</v>
      </c>
      <c r="H26" s="6" t="s">
        <v>104</v>
      </c>
      <c r="I26" s="7" t="s">
        <v>87</v>
      </c>
    </row>
    <row r="27" spans="1:9" x14ac:dyDescent="0.25">
      <c r="A27" s="4" t="s">
        <v>44</v>
      </c>
      <c r="H27" s="6" t="s">
        <v>105</v>
      </c>
      <c r="I27" s="7" t="s">
        <v>87</v>
      </c>
    </row>
    <row r="28" spans="1:9" x14ac:dyDescent="0.25">
      <c r="A28" s="4" t="s">
        <v>45</v>
      </c>
      <c r="H28" s="6" t="s">
        <v>106</v>
      </c>
      <c r="I28" s="7" t="s">
        <v>87</v>
      </c>
    </row>
    <row r="29" spans="1:9" x14ac:dyDescent="0.25">
      <c r="A29" s="4" t="s">
        <v>46</v>
      </c>
      <c r="H29" s="6" t="s">
        <v>107</v>
      </c>
      <c r="I29" s="7" t="s">
        <v>87</v>
      </c>
    </row>
    <row r="30" spans="1:9" x14ac:dyDescent="0.25">
      <c r="A30" s="4" t="s">
        <v>47</v>
      </c>
      <c r="H30" s="6" t="s">
        <v>108</v>
      </c>
      <c r="I30" s="7" t="s">
        <v>87</v>
      </c>
    </row>
    <row r="31" spans="1:9" x14ac:dyDescent="0.25">
      <c r="A31" s="4" t="s">
        <v>48</v>
      </c>
      <c r="H31" s="6" t="s">
        <v>109</v>
      </c>
      <c r="I31" s="7" t="s">
        <v>87</v>
      </c>
    </row>
    <row r="32" spans="1:9" x14ac:dyDescent="0.25">
      <c r="A32" s="4" t="s">
        <v>49</v>
      </c>
      <c r="H32" s="6" t="s">
        <v>110</v>
      </c>
      <c r="I32" s="7" t="s">
        <v>87</v>
      </c>
    </row>
    <row r="33" spans="1:9" x14ac:dyDescent="0.25">
      <c r="A33" s="4" t="s">
        <v>50</v>
      </c>
      <c r="H33" s="6" t="s">
        <v>111</v>
      </c>
      <c r="I33" s="7" t="s">
        <v>87</v>
      </c>
    </row>
    <row r="34" spans="1:9" x14ac:dyDescent="0.25">
      <c r="A34" s="4" t="s">
        <v>51</v>
      </c>
      <c r="H34" s="6" t="s">
        <v>112</v>
      </c>
      <c r="I34" s="7" t="s">
        <v>87</v>
      </c>
    </row>
    <row r="35" spans="1:9" x14ac:dyDescent="0.25">
      <c r="A35" s="4" t="s">
        <v>52</v>
      </c>
      <c r="H35" s="6" t="s">
        <v>113</v>
      </c>
      <c r="I35" s="7" t="s">
        <v>87</v>
      </c>
    </row>
    <row r="36" spans="1:9" x14ac:dyDescent="0.25">
      <c r="A36" s="4" t="s">
        <v>53</v>
      </c>
      <c r="H36" s="6" t="s">
        <v>114</v>
      </c>
      <c r="I36" s="7" t="s">
        <v>87</v>
      </c>
    </row>
    <row r="37" spans="1:9" x14ac:dyDescent="0.25">
      <c r="A37" s="4" t="s">
        <v>54</v>
      </c>
      <c r="H37" s="6" t="s">
        <v>115</v>
      </c>
      <c r="I37" s="7" t="s">
        <v>87</v>
      </c>
    </row>
    <row r="38" spans="1:9" x14ac:dyDescent="0.25">
      <c r="A38" s="4" t="s">
        <v>55</v>
      </c>
      <c r="H38" s="6" t="s">
        <v>116</v>
      </c>
      <c r="I38" s="7" t="s">
        <v>87</v>
      </c>
    </row>
    <row r="39" spans="1:9" x14ac:dyDescent="0.25">
      <c r="A39" s="4" t="s">
        <v>56</v>
      </c>
      <c r="H39" s="6" t="s">
        <v>117</v>
      </c>
      <c r="I39" s="7" t="s">
        <v>87</v>
      </c>
    </row>
    <row r="40" spans="1:9" x14ac:dyDescent="0.25">
      <c r="A40" s="4" t="s">
        <v>57</v>
      </c>
      <c r="H40" s="6" t="s">
        <v>118</v>
      </c>
      <c r="I40" s="7" t="s">
        <v>87</v>
      </c>
    </row>
    <row r="41" spans="1:9" x14ac:dyDescent="0.25">
      <c r="A41" s="4" t="s">
        <v>58</v>
      </c>
      <c r="H41" s="6" t="s">
        <v>119</v>
      </c>
      <c r="I41" s="7" t="s">
        <v>87</v>
      </c>
    </row>
    <row r="42" spans="1:9" x14ac:dyDescent="0.25">
      <c r="A42" s="4" t="s">
        <v>59</v>
      </c>
      <c r="H42" s="6" t="s">
        <v>120</v>
      </c>
      <c r="I42" s="7" t="s">
        <v>87</v>
      </c>
    </row>
    <row r="43" spans="1:9" x14ac:dyDescent="0.25">
      <c r="A43" s="4" t="s">
        <v>60</v>
      </c>
      <c r="H43" s="6" t="s">
        <v>121</v>
      </c>
      <c r="I43" s="7" t="s">
        <v>87</v>
      </c>
    </row>
    <row r="44" spans="1:9" x14ac:dyDescent="0.25">
      <c r="A44" s="4" t="s">
        <v>61</v>
      </c>
      <c r="H44" s="6" t="s">
        <v>122</v>
      </c>
      <c r="I44" s="7" t="s">
        <v>87</v>
      </c>
    </row>
    <row r="45" spans="1:9" x14ac:dyDescent="0.25">
      <c r="A45" s="4" t="s">
        <v>62</v>
      </c>
      <c r="H45" s="6" t="s">
        <v>123</v>
      </c>
      <c r="I45" s="7" t="s">
        <v>87</v>
      </c>
    </row>
    <row r="46" spans="1:9" x14ac:dyDescent="0.25">
      <c r="A46" s="4" t="s">
        <v>63</v>
      </c>
      <c r="H46" s="6" t="s">
        <v>124</v>
      </c>
      <c r="I46" s="7" t="s">
        <v>87</v>
      </c>
    </row>
    <row r="47" spans="1:9" x14ac:dyDescent="0.25">
      <c r="A47" s="4" t="s">
        <v>64</v>
      </c>
      <c r="H47" s="6" t="s">
        <v>125</v>
      </c>
      <c r="I47" s="7" t="s">
        <v>87</v>
      </c>
    </row>
    <row r="48" spans="1:9" x14ac:dyDescent="0.25">
      <c r="A48" s="4" t="s">
        <v>65</v>
      </c>
      <c r="H48" s="6" t="s">
        <v>126</v>
      </c>
      <c r="I48" s="7" t="s">
        <v>87</v>
      </c>
    </row>
    <row r="49" spans="1:9" x14ac:dyDescent="0.25">
      <c r="A49" s="4" t="s">
        <v>66</v>
      </c>
      <c r="H49" s="6" t="s">
        <v>127</v>
      </c>
      <c r="I49" s="7" t="s">
        <v>87</v>
      </c>
    </row>
    <row r="50" spans="1:9" x14ac:dyDescent="0.25">
      <c r="A50" s="4" t="s">
        <v>67</v>
      </c>
      <c r="H50" s="6" t="s">
        <v>128</v>
      </c>
      <c r="I50" s="7" t="s">
        <v>87</v>
      </c>
    </row>
    <row r="51" spans="1:9" x14ac:dyDescent="0.25">
      <c r="A51" s="4" t="s">
        <v>68</v>
      </c>
      <c r="H51" s="6" t="s">
        <v>129</v>
      </c>
      <c r="I51" s="7" t="s">
        <v>87</v>
      </c>
    </row>
    <row r="52" spans="1:9" x14ac:dyDescent="0.25">
      <c r="A52" s="4" t="s">
        <v>69</v>
      </c>
      <c r="H52" s="6" t="s">
        <v>130</v>
      </c>
      <c r="I52" s="7" t="s">
        <v>87</v>
      </c>
    </row>
    <row r="53" spans="1:9" x14ac:dyDescent="0.25">
      <c r="A53" s="4" t="s">
        <v>70</v>
      </c>
      <c r="H53" s="6" t="s">
        <v>131</v>
      </c>
      <c r="I53" s="7" t="s">
        <v>87</v>
      </c>
    </row>
    <row r="54" spans="1:9" x14ac:dyDescent="0.25">
      <c r="A54" s="4" t="s">
        <v>71</v>
      </c>
      <c r="H54" s="6" t="s">
        <v>132</v>
      </c>
      <c r="I54" s="7" t="s">
        <v>87</v>
      </c>
    </row>
    <row r="55" spans="1:9" x14ac:dyDescent="0.25">
      <c r="A55" s="4" t="s">
        <v>72</v>
      </c>
      <c r="H55" s="6" t="s">
        <v>133</v>
      </c>
      <c r="I55" s="7" t="s">
        <v>134</v>
      </c>
    </row>
    <row r="56" spans="1:9" x14ac:dyDescent="0.25">
      <c r="A56" s="4" t="s">
        <v>73</v>
      </c>
      <c r="H56" s="6" t="s">
        <v>135</v>
      </c>
      <c r="I56" s="7" t="s">
        <v>134</v>
      </c>
    </row>
    <row r="57" spans="1:9" x14ac:dyDescent="0.25">
      <c r="A57" s="4" t="s">
        <v>74</v>
      </c>
      <c r="H57" s="6" t="s">
        <v>136</v>
      </c>
      <c r="I57" s="7" t="s">
        <v>134</v>
      </c>
    </row>
    <row r="58" spans="1:9" x14ac:dyDescent="0.25">
      <c r="A58" s="4" t="s">
        <v>75</v>
      </c>
      <c r="H58" s="6" t="s">
        <v>137</v>
      </c>
      <c r="I58" s="7" t="s">
        <v>134</v>
      </c>
    </row>
    <row r="59" spans="1:9" x14ac:dyDescent="0.25">
      <c r="H59" s="6" t="s">
        <v>138</v>
      </c>
      <c r="I59" s="7" t="s">
        <v>134</v>
      </c>
    </row>
    <row r="60" spans="1:9" x14ac:dyDescent="0.25">
      <c r="H60" s="6" t="s">
        <v>139</v>
      </c>
      <c r="I60" s="7" t="s">
        <v>134</v>
      </c>
    </row>
    <row r="61" spans="1:9" x14ac:dyDescent="0.25">
      <c r="H61" s="6" t="s">
        <v>140</v>
      </c>
      <c r="I61" s="7" t="s">
        <v>134</v>
      </c>
    </row>
    <row r="62" spans="1:9" x14ac:dyDescent="0.25">
      <c r="H62" s="6" t="s">
        <v>141</v>
      </c>
      <c r="I62" s="7" t="s">
        <v>134</v>
      </c>
    </row>
    <row r="63" spans="1:9" x14ac:dyDescent="0.25">
      <c r="H63" s="6" t="s">
        <v>142</v>
      </c>
      <c r="I63" s="7" t="s">
        <v>134</v>
      </c>
    </row>
    <row r="64" spans="1:9" x14ac:dyDescent="0.25">
      <c r="H64" s="6" t="s">
        <v>143</v>
      </c>
      <c r="I64" s="7" t="s">
        <v>134</v>
      </c>
    </row>
    <row r="65" spans="8:9" x14ac:dyDescent="0.25">
      <c r="H65" s="6" t="s">
        <v>144</v>
      </c>
      <c r="I65" s="7" t="s">
        <v>134</v>
      </c>
    </row>
    <row r="66" spans="8:9" x14ac:dyDescent="0.25">
      <c r="H66" s="6" t="s">
        <v>145</v>
      </c>
      <c r="I66" s="7" t="s">
        <v>134</v>
      </c>
    </row>
    <row r="67" spans="8:9" x14ac:dyDescent="0.25">
      <c r="H67" s="6" t="s">
        <v>146</v>
      </c>
      <c r="I67" s="7" t="s">
        <v>134</v>
      </c>
    </row>
    <row r="68" spans="8:9" x14ac:dyDescent="0.25">
      <c r="H68" s="6" t="s">
        <v>147</v>
      </c>
      <c r="I68" s="7" t="s">
        <v>134</v>
      </c>
    </row>
    <row r="69" spans="8:9" x14ac:dyDescent="0.25">
      <c r="H69" s="6" t="s">
        <v>148</v>
      </c>
      <c r="I69" s="7" t="s">
        <v>134</v>
      </c>
    </row>
    <row r="70" spans="8:9" x14ac:dyDescent="0.25">
      <c r="H70" s="6" t="s">
        <v>149</v>
      </c>
      <c r="I70" s="7" t="s">
        <v>134</v>
      </c>
    </row>
    <row r="71" spans="8:9" x14ac:dyDescent="0.25">
      <c r="H71" s="6" t="s">
        <v>150</v>
      </c>
      <c r="I71" s="7" t="s">
        <v>134</v>
      </c>
    </row>
    <row r="72" spans="8:9" x14ac:dyDescent="0.25">
      <c r="H72" s="6" t="s">
        <v>151</v>
      </c>
      <c r="I72" s="7" t="s">
        <v>134</v>
      </c>
    </row>
    <row r="73" spans="8:9" x14ac:dyDescent="0.25">
      <c r="H73" s="6" t="s">
        <v>152</v>
      </c>
      <c r="I73" s="7" t="s">
        <v>134</v>
      </c>
    </row>
    <row r="74" spans="8:9" x14ac:dyDescent="0.25">
      <c r="H74" s="6" t="s">
        <v>153</v>
      </c>
      <c r="I74" s="7" t="s">
        <v>134</v>
      </c>
    </row>
    <row r="75" spans="8:9" x14ac:dyDescent="0.25">
      <c r="H75" s="6" t="s">
        <v>154</v>
      </c>
      <c r="I75" s="7" t="s">
        <v>134</v>
      </c>
    </row>
    <row r="76" spans="8:9" x14ac:dyDescent="0.25">
      <c r="H76" s="6" t="s">
        <v>155</v>
      </c>
      <c r="I76" s="7" t="s">
        <v>134</v>
      </c>
    </row>
    <row r="77" spans="8:9" x14ac:dyDescent="0.25">
      <c r="H77" s="6" t="s">
        <v>156</v>
      </c>
      <c r="I77" s="7" t="s">
        <v>134</v>
      </c>
    </row>
    <row r="78" spans="8:9" x14ac:dyDescent="0.25">
      <c r="H78" s="6" t="s">
        <v>157</v>
      </c>
      <c r="I78" s="7" t="s">
        <v>158</v>
      </c>
    </row>
    <row r="79" spans="8:9" x14ac:dyDescent="0.25">
      <c r="H79" s="6" t="s">
        <v>159</v>
      </c>
      <c r="I79" s="7" t="s">
        <v>158</v>
      </c>
    </row>
    <row r="80" spans="8:9" x14ac:dyDescent="0.25">
      <c r="H80" s="6" t="s">
        <v>160</v>
      </c>
      <c r="I80" s="7" t="s">
        <v>158</v>
      </c>
    </row>
    <row r="81" spans="8:9" x14ac:dyDescent="0.25">
      <c r="H81" s="6" t="s">
        <v>161</v>
      </c>
      <c r="I81" s="7" t="s">
        <v>158</v>
      </c>
    </row>
    <row r="82" spans="8:9" x14ac:dyDescent="0.25">
      <c r="H82" s="6" t="s">
        <v>162</v>
      </c>
      <c r="I82" s="7" t="s">
        <v>158</v>
      </c>
    </row>
    <row r="83" spans="8:9" x14ac:dyDescent="0.25">
      <c r="H83" s="6" t="s">
        <v>163</v>
      </c>
      <c r="I83" s="7" t="s">
        <v>158</v>
      </c>
    </row>
    <row r="84" spans="8:9" x14ac:dyDescent="0.25">
      <c r="H84" s="6" t="s">
        <v>164</v>
      </c>
      <c r="I84" s="7" t="s">
        <v>158</v>
      </c>
    </row>
    <row r="85" spans="8:9" x14ac:dyDescent="0.25">
      <c r="H85" s="6" t="s">
        <v>165</v>
      </c>
      <c r="I85" s="7" t="s">
        <v>158</v>
      </c>
    </row>
    <row r="86" spans="8:9" x14ac:dyDescent="0.25">
      <c r="H86" s="6" t="s">
        <v>166</v>
      </c>
      <c r="I86" s="7" t="s">
        <v>158</v>
      </c>
    </row>
    <row r="87" spans="8:9" x14ac:dyDescent="0.25">
      <c r="H87" s="6" t="s">
        <v>167</v>
      </c>
      <c r="I87" s="7" t="s">
        <v>158</v>
      </c>
    </row>
    <row r="88" spans="8:9" x14ac:dyDescent="0.25">
      <c r="H88" s="6" t="s">
        <v>168</v>
      </c>
      <c r="I88" s="7" t="s">
        <v>158</v>
      </c>
    </row>
    <row r="89" spans="8:9" x14ac:dyDescent="0.25">
      <c r="H89" s="6" t="s">
        <v>169</v>
      </c>
      <c r="I89" s="7" t="s">
        <v>158</v>
      </c>
    </row>
    <row r="90" spans="8:9" x14ac:dyDescent="0.25">
      <c r="H90" s="6" t="s">
        <v>170</v>
      </c>
      <c r="I90" s="7" t="s">
        <v>158</v>
      </c>
    </row>
    <row r="91" spans="8:9" x14ac:dyDescent="0.25">
      <c r="H91" s="6" t="s">
        <v>171</v>
      </c>
      <c r="I91" s="7" t="s">
        <v>158</v>
      </c>
    </row>
    <row r="92" spans="8:9" x14ac:dyDescent="0.25">
      <c r="H92" s="6" t="s">
        <v>172</v>
      </c>
      <c r="I92" s="7" t="s">
        <v>158</v>
      </c>
    </row>
    <row r="93" spans="8:9" x14ac:dyDescent="0.25">
      <c r="H93" s="6" t="s">
        <v>173</v>
      </c>
      <c r="I93" s="7" t="s">
        <v>158</v>
      </c>
    </row>
    <row r="94" spans="8:9" x14ac:dyDescent="0.25">
      <c r="H94" s="6" t="s">
        <v>174</v>
      </c>
      <c r="I94" s="7" t="s">
        <v>158</v>
      </c>
    </row>
    <row r="95" spans="8:9" x14ac:dyDescent="0.25">
      <c r="H95" s="6" t="s">
        <v>175</v>
      </c>
      <c r="I95" s="7" t="s">
        <v>158</v>
      </c>
    </row>
    <row r="96" spans="8:9" x14ac:dyDescent="0.25">
      <c r="H96" s="6" t="s">
        <v>176</v>
      </c>
      <c r="I96" s="7" t="s">
        <v>158</v>
      </c>
    </row>
    <row r="97" spans="8:9" x14ac:dyDescent="0.25">
      <c r="H97" s="6" t="s">
        <v>177</v>
      </c>
      <c r="I97" s="7" t="s">
        <v>158</v>
      </c>
    </row>
    <row r="98" spans="8:9" x14ac:dyDescent="0.25">
      <c r="H98" s="6" t="s">
        <v>178</v>
      </c>
      <c r="I98" s="7" t="s">
        <v>158</v>
      </c>
    </row>
    <row r="99" spans="8:9" x14ac:dyDescent="0.25">
      <c r="H99" s="6" t="s">
        <v>179</v>
      </c>
      <c r="I99" s="7" t="s">
        <v>158</v>
      </c>
    </row>
    <row r="100" spans="8:9" x14ac:dyDescent="0.25">
      <c r="H100" s="6" t="s">
        <v>180</v>
      </c>
      <c r="I100" s="7" t="s">
        <v>158</v>
      </c>
    </row>
    <row r="101" spans="8:9" x14ac:dyDescent="0.25">
      <c r="H101" s="6" t="s">
        <v>181</v>
      </c>
      <c r="I101" s="7" t="s">
        <v>182</v>
      </c>
    </row>
    <row r="102" spans="8:9" x14ac:dyDescent="0.25">
      <c r="H102" s="6" t="s">
        <v>183</v>
      </c>
      <c r="I102" s="7" t="s">
        <v>182</v>
      </c>
    </row>
    <row r="103" spans="8:9" x14ac:dyDescent="0.25">
      <c r="H103" s="6" t="s">
        <v>184</v>
      </c>
      <c r="I103" s="7" t="s">
        <v>182</v>
      </c>
    </row>
    <row r="104" spans="8:9" x14ac:dyDescent="0.25">
      <c r="H104" s="6" t="s">
        <v>185</v>
      </c>
      <c r="I104" s="7" t="s">
        <v>182</v>
      </c>
    </row>
    <row r="105" spans="8:9" x14ac:dyDescent="0.25">
      <c r="H105" s="6" t="s">
        <v>186</v>
      </c>
      <c r="I105" s="7" t="s">
        <v>182</v>
      </c>
    </row>
    <row r="106" spans="8:9" x14ac:dyDescent="0.25">
      <c r="H106" s="6" t="s">
        <v>187</v>
      </c>
      <c r="I106" s="7" t="s">
        <v>182</v>
      </c>
    </row>
    <row r="107" spans="8:9" x14ac:dyDescent="0.25">
      <c r="H107" s="6" t="s">
        <v>188</v>
      </c>
      <c r="I107" s="7" t="s">
        <v>182</v>
      </c>
    </row>
    <row r="108" spans="8:9" x14ac:dyDescent="0.25">
      <c r="H108" s="6" t="s">
        <v>189</v>
      </c>
      <c r="I108" s="7" t="s">
        <v>182</v>
      </c>
    </row>
    <row r="109" spans="8:9" x14ac:dyDescent="0.25">
      <c r="H109" s="6" t="s">
        <v>190</v>
      </c>
      <c r="I109" s="7" t="s">
        <v>182</v>
      </c>
    </row>
    <row r="110" spans="8:9" x14ac:dyDescent="0.25">
      <c r="H110" s="6" t="s">
        <v>191</v>
      </c>
      <c r="I110" s="7" t="s">
        <v>182</v>
      </c>
    </row>
    <row r="111" spans="8:9" x14ac:dyDescent="0.25">
      <c r="H111" s="6" t="s">
        <v>192</v>
      </c>
      <c r="I111" s="7" t="s">
        <v>182</v>
      </c>
    </row>
    <row r="112" spans="8:9" x14ac:dyDescent="0.25">
      <c r="H112" s="6" t="s">
        <v>193</v>
      </c>
      <c r="I112" s="7" t="s">
        <v>182</v>
      </c>
    </row>
    <row r="113" spans="8:9" x14ac:dyDescent="0.25">
      <c r="H113" s="6" t="s">
        <v>194</v>
      </c>
      <c r="I113" s="7" t="s">
        <v>182</v>
      </c>
    </row>
    <row r="114" spans="8:9" x14ac:dyDescent="0.25">
      <c r="H114" s="6" t="s">
        <v>195</v>
      </c>
      <c r="I114" s="7" t="s">
        <v>182</v>
      </c>
    </row>
    <row r="115" spans="8:9" x14ac:dyDescent="0.25">
      <c r="H115" s="6" t="s">
        <v>196</v>
      </c>
      <c r="I115" s="7" t="s">
        <v>182</v>
      </c>
    </row>
    <row r="116" spans="8:9" x14ac:dyDescent="0.25">
      <c r="H116" s="6" t="s">
        <v>197</v>
      </c>
      <c r="I116" s="7" t="s">
        <v>182</v>
      </c>
    </row>
    <row r="117" spans="8:9" x14ac:dyDescent="0.25">
      <c r="H117" s="6" t="s">
        <v>198</v>
      </c>
      <c r="I117" s="7" t="s">
        <v>182</v>
      </c>
    </row>
    <row r="118" spans="8:9" x14ac:dyDescent="0.25">
      <c r="H118" s="6" t="s">
        <v>199</v>
      </c>
      <c r="I118" s="7" t="s">
        <v>182</v>
      </c>
    </row>
    <row r="119" spans="8:9" x14ac:dyDescent="0.25">
      <c r="H119" s="6" t="s">
        <v>200</v>
      </c>
      <c r="I119" s="7" t="s">
        <v>182</v>
      </c>
    </row>
    <row r="120" spans="8:9" x14ac:dyDescent="0.25">
      <c r="H120" s="6" t="s">
        <v>201</v>
      </c>
      <c r="I120" s="7" t="s">
        <v>182</v>
      </c>
    </row>
    <row r="121" spans="8:9" x14ac:dyDescent="0.25">
      <c r="H121" s="6" t="s">
        <v>202</v>
      </c>
      <c r="I121" s="7" t="s">
        <v>182</v>
      </c>
    </row>
    <row r="122" spans="8:9" x14ac:dyDescent="0.25">
      <c r="H122" s="6" t="s">
        <v>203</v>
      </c>
      <c r="I122" s="7" t="s">
        <v>182</v>
      </c>
    </row>
    <row r="123" spans="8:9" x14ac:dyDescent="0.25">
      <c r="H123" s="6" t="s">
        <v>204</v>
      </c>
      <c r="I123" s="7" t="s">
        <v>182</v>
      </c>
    </row>
    <row r="124" spans="8:9" x14ac:dyDescent="0.25">
      <c r="H124" s="6" t="s">
        <v>205</v>
      </c>
      <c r="I124" s="7" t="s">
        <v>182</v>
      </c>
    </row>
    <row r="125" spans="8:9" x14ac:dyDescent="0.25">
      <c r="H125" s="6" t="s">
        <v>206</v>
      </c>
      <c r="I125" s="7" t="s">
        <v>182</v>
      </c>
    </row>
    <row r="126" spans="8:9" x14ac:dyDescent="0.25">
      <c r="H126" s="6" t="s">
        <v>207</v>
      </c>
      <c r="I126" s="7" t="s">
        <v>182</v>
      </c>
    </row>
    <row r="127" spans="8:9" x14ac:dyDescent="0.25">
      <c r="H127" s="6" t="s">
        <v>208</v>
      </c>
      <c r="I127" s="7" t="s">
        <v>182</v>
      </c>
    </row>
    <row r="128" spans="8:9" x14ac:dyDescent="0.25">
      <c r="H128" s="6" t="s">
        <v>209</v>
      </c>
      <c r="I128" s="7" t="s">
        <v>182</v>
      </c>
    </row>
    <row r="129" spans="8:9" x14ac:dyDescent="0.25">
      <c r="H129" s="6" t="s">
        <v>210</v>
      </c>
      <c r="I129" s="7" t="s">
        <v>182</v>
      </c>
    </row>
    <row r="130" spans="8:9" x14ac:dyDescent="0.25">
      <c r="H130" s="6" t="s">
        <v>211</v>
      </c>
      <c r="I130" s="7" t="s">
        <v>182</v>
      </c>
    </row>
    <row r="131" spans="8:9" x14ac:dyDescent="0.25">
      <c r="H131" s="6" t="s">
        <v>212</v>
      </c>
      <c r="I131" s="7" t="s">
        <v>182</v>
      </c>
    </row>
    <row r="132" spans="8:9" x14ac:dyDescent="0.25">
      <c r="H132" s="6" t="s">
        <v>213</v>
      </c>
      <c r="I132" s="7" t="s">
        <v>182</v>
      </c>
    </row>
    <row r="133" spans="8:9" x14ac:dyDescent="0.25">
      <c r="H133" s="6" t="s">
        <v>214</v>
      </c>
      <c r="I133" s="7" t="s">
        <v>182</v>
      </c>
    </row>
    <row r="134" spans="8:9" x14ac:dyDescent="0.25">
      <c r="H134" s="6" t="s">
        <v>215</v>
      </c>
      <c r="I134" s="7" t="s">
        <v>182</v>
      </c>
    </row>
    <row r="135" spans="8:9" x14ac:dyDescent="0.25">
      <c r="H135" s="6" t="s">
        <v>216</v>
      </c>
      <c r="I135" s="7" t="s">
        <v>182</v>
      </c>
    </row>
    <row r="136" spans="8:9" x14ac:dyDescent="0.25">
      <c r="H136" s="6" t="s">
        <v>217</v>
      </c>
      <c r="I136" s="7" t="s">
        <v>182</v>
      </c>
    </row>
    <row r="137" spans="8:9" x14ac:dyDescent="0.25">
      <c r="H137" s="6" t="s">
        <v>218</v>
      </c>
      <c r="I137" s="7" t="s">
        <v>182</v>
      </c>
    </row>
    <row r="138" spans="8:9" x14ac:dyDescent="0.25">
      <c r="H138" s="6" t="s">
        <v>219</v>
      </c>
      <c r="I138" s="7" t="s">
        <v>182</v>
      </c>
    </row>
    <row r="139" spans="8:9" x14ac:dyDescent="0.25">
      <c r="H139" s="6" t="s">
        <v>220</v>
      </c>
      <c r="I139" s="7" t="s">
        <v>182</v>
      </c>
    </row>
    <row r="140" spans="8:9" x14ac:dyDescent="0.25">
      <c r="H140" s="6" t="s">
        <v>221</v>
      </c>
      <c r="I140" s="7" t="s">
        <v>182</v>
      </c>
    </row>
    <row r="141" spans="8:9" x14ac:dyDescent="0.25">
      <c r="H141" s="6" t="s">
        <v>222</v>
      </c>
      <c r="I141" s="7" t="s">
        <v>182</v>
      </c>
    </row>
    <row r="142" spans="8:9" x14ac:dyDescent="0.25">
      <c r="H142" s="6" t="s">
        <v>223</v>
      </c>
      <c r="I142" s="7" t="s">
        <v>182</v>
      </c>
    </row>
    <row r="143" spans="8:9" x14ac:dyDescent="0.25">
      <c r="H143" s="6" t="s">
        <v>224</v>
      </c>
      <c r="I143" s="7" t="s">
        <v>182</v>
      </c>
    </row>
    <row r="144" spans="8:9" x14ac:dyDescent="0.25">
      <c r="H144" s="6" t="s">
        <v>225</v>
      </c>
      <c r="I144" s="7" t="s">
        <v>182</v>
      </c>
    </row>
    <row r="145" spans="8:9" x14ac:dyDescent="0.25">
      <c r="H145" s="6" t="s">
        <v>226</v>
      </c>
      <c r="I145" s="7" t="s">
        <v>182</v>
      </c>
    </row>
    <row r="146" spans="8:9" x14ac:dyDescent="0.25">
      <c r="H146" s="6" t="s">
        <v>227</v>
      </c>
      <c r="I146" s="7" t="s">
        <v>182</v>
      </c>
    </row>
    <row r="147" spans="8:9" x14ac:dyDescent="0.25">
      <c r="H147" s="6" t="s">
        <v>228</v>
      </c>
      <c r="I147" s="7" t="s">
        <v>182</v>
      </c>
    </row>
    <row r="148" spans="8:9" x14ac:dyDescent="0.25">
      <c r="H148" s="6" t="s">
        <v>229</v>
      </c>
      <c r="I148" s="7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GIB-PR-004-FR-001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norclebe@hotmail.com</dc:creator>
  <cp:lastModifiedBy>Santiago Duran Mora</cp:lastModifiedBy>
  <cp:lastPrinted>2022-10-07T22:33:28Z</cp:lastPrinted>
  <dcterms:created xsi:type="dcterms:W3CDTF">2022-10-04T16:11:40Z</dcterms:created>
  <dcterms:modified xsi:type="dcterms:W3CDTF">2022-10-07T22:33:48Z</dcterms:modified>
</cp:coreProperties>
</file>