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planeacion13\Documents\1. Documentación SIGUD\Gestión Integrada\"/>
    </mc:Choice>
  </mc:AlternateContent>
  <bookViews>
    <workbookView xWindow="0" yWindow="0" windowWidth="21600" windowHeight="9600"/>
  </bookViews>
  <sheets>
    <sheet name="GI-PR-001-FR-002" sheetId="7" r:id="rId1"/>
    <sheet name="Gráficas" sheetId="8" r:id="rId2"/>
  </sheets>
  <definedNames>
    <definedName name="_xlnm._FilterDatabase" localSheetId="0" hidden="1">'GI-PR-001-FR-002'!$B$8:$CL$8</definedName>
    <definedName name="_xlnm.Print_Area" localSheetId="0">'GI-PR-001-FR-002'!$A$1:$BP$69</definedName>
  </definedNames>
  <calcPr calcId="162913"/>
</workbook>
</file>

<file path=xl/calcChain.xml><?xml version="1.0" encoding="utf-8"?>
<calcChain xmlns="http://schemas.openxmlformats.org/spreadsheetml/2006/main">
  <c r="C86" i="8" l="1"/>
  <c r="C79" i="8"/>
  <c r="C72" i="8"/>
  <c r="C65" i="8"/>
  <c r="C58" i="8"/>
  <c r="C51" i="8"/>
  <c r="B86" i="8"/>
  <c r="B79" i="8"/>
  <c r="B72" i="8"/>
  <c r="B65" i="8"/>
  <c r="B58" i="8"/>
  <c r="B51" i="8"/>
  <c r="C44" i="8"/>
  <c r="B44" i="8"/>
  <c r="C37" i="8"/>
  <c r="B37" i="8"/>
  <c r="J92" i="8" l="1"/>
  <c r="J85" i="8"/>
  <c r="J78" i="8"/>
  <c r="J71" i="8"/>
  <c r="J64" i="8"/>
  <c r="J57" i="8"/>
  <c r="J50" i="8"/>
  <c r="J43" i="8"/>
  <c r="T19" i="8"/>
  <c r="M19" i="8"/>
  <c r="G19" i="8"/>
  <c r="B19" i="8"/>
  <c r="T2" i="8"/>
  <c r="M2" i="8"/>
  <c r="G2" i="8"/>
  <c r="B2" i="8"/>
  <c r="C92" i="8"/>
  <c r="C78" i="8"/>
  <c r="C71" i="8"/>
  <c r="C64" i="8"/>
  <c r="C57" i="8"/>
  <c r="C50" i="8"/>
  <c r="C43" i="8"/>
  <c r="I41" i="8"/>
  <c r="I39" i="8"/>
  <c r="I45" i="8"/>
  <c r="I52" i="8"/>
  <c r="O41" i="8"/>
  <c r="O40" i="8"/>
  <c r="O44" i="8"/>
  <c r="O43" i="8"/>
  <c r="O42" i="8"/>
  <c r="O39" i="8"/>
  <c r="N38" i="8" l="1"/>
  <c r="O38" i="8"/>
  <c r="N39" i="8"/>
  <c r="N40" i="8"/>
  <c r="N41" i="8"/>
  <c r="N42" i="8"/>
  <c r="N43" i="8"/>
  <c r="N44" i="8"/>
  <c r="O37" i="8"/>
  <c r="O45" i="8" s="1"/>
  <c r="P45" i="8" s="1"/>
  <c r="N37" i="8"/>
  <c r="K38" i="8"/>
  <c r="K39" i="8"/>
  <c r="K40" i="8"/>
  <c r="K41" i="8"/>
  <c r="K42" i="8"/>
  <c r="K43" i="8"/>
  <c r="K44" i="8"/>
  <c r="K37" i="8"/>
  <c r="R65" i="7"/>
  <c r="R76" i="7"/>
  <c r="R75" i="7"/>
  <c r="R74" i="7"/>
  <c r="R73" i="7"/>
  <c r="R72" i="7"/>
  <c r="R71" i="7"/>
  <c r="R70" i="7"/>
  <c r="R69" i="7"/>
  <c r="R68" i="7"/>
  <c r="N68" i="7"/>
  <c r="N75" i="7"/>
  <c r="N74" i="7"/>
  <c r="N73" i="7"/>
  <c r="N72" i="7"/>
  <c r="N71" i="7"/>
  <c r="N70" i="7"/>
  <c r="N69" i="7"/>
  <c r="H91" i="8"/>
  <c r="G91" i="8"/>
  <c r="F91" i="8"/>
  <c r="E91" i="8"/>
  <c r="D91" i="8"/>
  <c r="H90" i="8"/>
  <c r="G90" i="8"/>
  <c r="F90" i="8"/>
  <c r="E90" i="8"/>
  <c r="D90" i="8"/>
  <c r="H89" i="8"/>
  <c r="G89" i="8"/>
  <c r="F89" i="8"/>
  <c r="E89" i="8"/>
  <c r="D89" i="8"/>
  <c r="H88" i="8"/>
  <c r="G88" i="8"/>
  <c r="F88" i="8"/>
  <c r="E88" i="8"/>
  <c r="D88" i="8"/>
  <c r="H87" i="8"/>
  <c r="G87" i="8"/>
  <c r="F87" i="8"/>
  <c r="E87" i="8"/>
  <c r="D87" i="8"/>
  <c r="I86" i="8"/>
  <c r="H86" i="8"/>
  <c r="G86" i="8"/>
  <c r="F86" i="8"/>
  <c r="E86" i="8"/>
  <c r="D86" i="8"/>
  <c r="H84" i="8"/>
  <c r="G84" i="8"/>
  <c r="F84" i="8"/>
  <c r="E84" i="8"/>
  <c r="D84" i="8"/>
  <c r="H83" i="8"/>
  <c r="G83" i="8"/>
  <c r="F83" i="8"/>
  <c r="E83" i="8"/>
  <c r="D83" i="8"/>
  <c r="H82" i="8"/>
  <c r="G82" i="8"/>
  <c r="F82" i="8"/>
  <c r="E82" i="8"/>
  <c r="D82" i="8"/>
  <c r="H81" i="8"/>
  <c r="G81" i="8"/>
  <c r="F81" i="8"/>
  <c r="E81" i="8"/>
  <c r="D81" i="8"/>
  <c r="H80" i="8"/>
  <c r="G80" i="8"/>
  <c r="F80" i="8"/>
  <c r="E80" i="8"/>
  <c r="D80" i="8"/>
  <c r="I79" i="8"/>
  <c r="H79" i="8"/>
  <c r="G79" i="8"/>
  <c r="F79" i="8"/>
  <c r="E79" i="8"/>
  <c r="D79" i="8"/>
  <c r="H77" i="8"/>
  <c r="G77" i="8"/>
  <c r="F77" i="8"/>
  <c r="E77" i="8"/>
  <c r="D77" i="8"/>
  <c r="H76" i="8"/>
  <c r="G76" i="8"/>
  <c r="F76" i="8"/>
  <c r="E76" i="8"/>
  <c r="D76" i="8"/>
  <c r="H75" i="8"/>
  <c r="G75" i="8"/>
  <c r="F75" i="8"/>
  <c r="E75" i="8"/>
  <c r="D75" i="8"/>
  <c r="H74" i="8"/>
  <c r="G74" i="8"/>
  <c r="F74" i="8"/>
  <c r="E74" i="8"/>
  <c r="D74" i="8"/>
  <c r="H73" i="8"/>
  <c r="G73" i="8"/>
  <c r="F73" i="8"/>
  <c r="E73" i="8"/>
  <c r="D73" i="8"/>
  <c r="I72" i="8"/>
  <c r="H72" i="8"/>
  <c r="G72" i="8"/>
  <c r="F72" i="8"/>
  <c r="E72" i="8"/>
  <c r="D72" i="8"/>
  <c r="H70" i="8"/>
  <c r="G70" i="8"/>
  <c r="F70" i="8"/>
  <c r="E70" i="8"/>
  <c r="D70" i="8"/>
  <c r="H69" i="8"/>
  <c r="G69" i="8"/>
  <c r="F69" i="8"/>
  <c r="E69" i="8"/>
  <c r="D69" i="8"/>
  <c r="H68" i="8"/>
  <c r="G68" i="8"/>
  <c r="F68" i="8"/>
  <c r="E68" i="8"/>
  <c r="D68" i="8"/>
  <c r="H67" i="8"/>
  <c r="G67" i="8"/>
  <c r="F67" i="8"/>
  <c r="E67" i="8"/>
  <c r="D67" i="8"/>
  <c r="H66" i="8"/>
  <c r="G66" i="8"/>
  <c r="F66" i="8"/>
  <c r="E66" i="8"/>
  <c r="D66" i="8"/>
  <c r="I65" i="8"/>
  <c r="H65" i="8"/>
  <c r="G65" i="8"/>
  <c r="F65" i="8"/>
  <c r="E65" i="8"/>
  <c r="D65" i="8"/>
  <c r="H63" i="8"/>
  <c r="G63" i="8"/>
  <c r="F63" i="8"/>
  <c r="E63" i="8"/>
  <c r="D63" i="8"/>
  <c r="H62" i="8"/>
  <c r="G62" i="8"/>
  <c r="F62" i="8"/>
  <c r="E62" i="8"/>
  <c r="D62" i="8"/>
  <c r="H61" i="8"/>
  <c r="G61" i="8"/>
  <c r="F61" i="8"/>
  <c r="E61" i="8"/>
  <c r="D61" i="8"/>
  <c r="H60" i="8"/>
  <c r="G60" i="8"/>
  <c r="F60" i="8"/>
  <c r="E60" i="8"/>
  <c r="D60" i="8"/>
  <c r="H59" i="8"/>
  <c r="G59" i="8"/>
  <c r="F59" i="8"/>
  <c r="E59" i="8"/>
  <c r="D59" i="8"/>
  <c r="I58" i="8"/>
  <c r="H58" i="8"/>
  <c r="G58" i="8"/>
  <c r="F58" i="8"/>
  <c r="E58" i="8"/>
  <c r="D58" i="8"/>
  <c r="H56" i="8"/>
  <c r="G56" i="8"/>
  <c r="F56" i="8"/>
  <c r="E56" i="8"/>
  <c r="D56" i="8"/>
  <c r="H55" i="8"/>
  <c r="G55" i="8"/>
  <c r="F55" i="8"/>
  <c r="E55" i="8"/>
  <c r="D55" i="8"/>
  <c r="H54" i="8"/>
  <c r="G54" i="8"/>
  <c r="F54" i="8"/>
  <c r="E54" i="8"/>
  <c r="D54" i="8"/>
  <c r="H53" i="8"/>
  <c r="G53" i="8"/>
  <c r="F53" i="8"/>
  <c r="E53" i="8"/>
  <c r="D53" i="8"/>
  <c r="H52" i="8"/>
  <c r="G52" i="8"/>
  <c r="F52" i="8"/>
  <c r="E52" i="8"/>
  <c r="D52" i="8"/>
  <c r="I51" i="8"/>
  <c r="H51" i="8"/>
  <c r="G51" i="8"/>
  <c r="F51" i="8"/>
  <c r="E51" i="8"/>
  <c r="D51" i="8"/>
  <c r="H49" i="8"/>
  <c r="G49" i="8"/>
  <c r="F49" i="8"/>
  <c r="E49" i="8"/>
  <c r="D49" i="8"/>
  <c r="H48" i="8"/>
  <c r="G48" i="8"/>
  <c r="F48" i="8"/>
  <c r="E48" i="8"/>
  <c r="D48" i="8"/>
  <c r="H47" i="8"/>
  <c r="G47" i="8"/>
  <c r="F47" i="8"/>
  <c r="E47" i="8"/>
  <c r="D47" i="8"/>
  <c r="H46" i="8"/>
  <c r="G46" i="8"/>
  <c r="F46" i="8"/>
  <c r="E46" i="8"/>
  <c r="D46" i="8"/>
  <c r="H45" i="8"/>
  <c r="G45" i="8"/>
  <c r="F45" i="8"/>
  <c r="E45" i="8"/>
  <c r="D45" i="8"/>
  <c r="H44" i="8"/>
  <c r="G44" i="8"/>
  <c r="F44" i="8"/>
  <c r="E44" i="8"/>
  <c r="D44" i="8"/>
  <c r="E38" i="8"/>
  <c r="F38" i="8"/>
  <c r="G38" i="8"/>
  <c r="H38" i="8"/>
  <c r="I38" i="8"/>
  <c r="E39" i="8"/>
  <c r="F39" i="8"/>
  <c r="G39" i="8"/>
  <c r="H39" i="8"/>
  <c r="E40" i="8"/>
  <c r="F40" i="8"/>
  <c r="G40" i="8"/>
  <c r="H40" i="8"/>
  <c r="E41" i="8"/>
  <c r="F41" i="8"/>
  <c r="G41" i="8"/>
  <c r="H41" i="8"/>
  <c r="E42" i="8"/>
  <c r="F42" i="8"/>
  <c r="G42" i="8"/>
  <c r="H42" i="8"/>
  <c r="F37" i="8"/>
  <c r="G37" i="8"/>
  <c r="H37" i="8"/>
  <c r="I37" i="8"/>
  <c r="E37" i="8"/>
  <c r="D42" i="8"/>
  <c r="D38" i="8"/>
  <c r="D39" i="8"/>
  <c r="D40" i="8"/>
  <c r="D41" i="8"/>
  <c r="D37" i="8"/>
  <c r="R63" i="7"/>
  <c r="I91" i="8" s="1"/>
  <c r="R62" i="7"/>
  <c r="I90" i="8" s="1"/>
  <c r="R61" i="7"/>
  <c r="I89" i="8" s="1"/>
  <c r="R60" i="7"/>
  <c r="I88" i="8" s="1"/>
  <c r="R59" i="7"/>
  <c r="I87" i="8" s="1"/>
  <c r="R58" i="7"/>
  <c r="R56" i="7"/>
  <c r="I84" i="8" s="1"/>
  <c r="R55" i="7"/>
  <c r="I83" i="8" s="1"/>
  <c r="R54" i="7"/>
  <c r="I82" i="8" s="1"/>
  <c r="R53" i="7"/>
  <c r="I81" i="8" s="1"/>
  <c r="R52" i="7"/>
  <c r="I80" i="8" s="1"/>
  <c r="R51" i="7"/>
  <c r="R49" i="7"/>
  <c r="I77" i="8" s="1"/>
  <c r="R48" i="7"/>
  <c r="I76" i="8" s="1"/>
  <c r="R47" i="7"/>
  <c r="I75" i="8" s="1"/>
  <c r="R46" i="7"/>
  <c r="I74" i="8" s="1"/>
  <c r="R45" i="7"/>
  <c r="I73" i="8" s="1"/>
  <c r="R44" i="7"/>
  <c r="R42" i="7"/>
  <c r="I70" i="8" s="1"/>
  <c r="R41" i="7"/>
  <c r="I69" i="8" s="1"/>
  <c r="R40" i="7"/>
  <c r="I68" i="8" s="1"/>
  <c r="R39" i="7"/>
  <c r="I67" i="8" s="1"/>
  <c r="R38" i="7"/>
  <c r="I66" i="8" s="1"/>
  <c r="R37" i="7"/>
  <c r="R35" i="7"/>
  <c r="I63" i="8" s="1"/>
  <c r="R34" i="7"/>
  <c r="I62" i="8" s="1"/>
  <c r="R33" i="7"/>
  <c r="I61" i="8" s="1"/>
  <c r="R32" i="7"/>
  <c r="I60" i="8" s="1"/>
  <c r="R31" i="7"/>
  <c r="I59" i="8" s="1"/>
  <c r="R30" i="7"/>
  <c r="R28" i="7"/>
  <c r="I56" i="8" s="1"/>
  <c r="R27" i="7"/>
  <c r="I55" i="8" s="1"/>
  <c r="R26" i="7"/>
  <c r="I54" i="8" s="1"/>
  <c r="R25" i="7"/>
  <c r="I53" i="8" s="1"/>
  <c r="R24" i="7"/>
  <c r="R23" i="7"/>
  <c r="R21" i="7"/>
  <c r="I49" i="8" s="1"/>
  <c r="R20" i="7"/>
  <c r="I48" i="8" s="1"/>
  <c r="R19" i="7"/>
  <c r="I47" i="8" s="1"/>
  <c r="R18" i="7"/>
  <c r="I46" i="8" s="1"/>
  <c r="R17" i="7"/>
  <c r="R16" i="7"/>
  <c r="I44" i="8" s="1"/>
  <c r="R14" i="7"/>
  <c r="I42" i="8" s="1"/>
  <c r="R10" i="7"/>
  <c r="R11" i="7"/>
  <c r="R12" i="7"/>
  <c r="I40" i="8" s="1"/>
  <c r="R13" i="7"/>
  <c r="R9" i="7"/>
  <c r="I50" i="8" l="1"/>
  <c r="I57" i="8"/>
  <c r="R22" i="7"/>
  <c r="I64" i="8"/>
  <c r="I71" i="8"/>
  <c r="I78" i="8"/>
  <c r="I85" i="8"/>
  <c r="I92" i="8"/>
  <c r="R29" i="7"/>
  <c r="R36" i="7"/>
  <c r="R43" i="7"/>
  <c r="R50" i="7"/>
  <c r="R57" i="7"/>
  <c r="R64" i="7"/>
  <c r="I43" i="8"/>
  <c r="R15" i="7"/>
</calcChain>
</file>

<file path=xl/sharedStrings.xml><?xml version="1.0" encoding="utf-8"?>
<sst xmlns="http://schemas.openxmlformats.org/spreadsheetml/2006/main" count="112" uniqueCount="49">
  <si>
    <t>JULIO</t>
  </si>
  <si>
    <t>AGOSTO</t>
  </si>
  <si>
    <t>ENERO</t>
  </si>
  <si>
    <t>FEBRERO</t>
  </si>
  <si>
    <t>DETALLE DE LAS TAREAS</t>
  </si>
  <si>
    <t>1 S</t>
  </si>
  <si>
    <t>2 S</t>
  </si>
  <si>
    <t>3 S</t>
  </si>
  <si>
    <t>4 S</t>
  </si>
  <si>
    <t>4S</t>
  </si>
  <si>
    <t>JUNIO</t>
  </si>
  <si>
    <t>MARZO</t>
  </si>
  <si>
    <t>FECHA FINAL</t>
  </si>
  <si>
    <t xml:space="preserve">ABRIL </t>
  </si>
  <si>
    <t>MAYO</t>
  </si>
  <si>
    <t xml:space="preserve">SEPTIEMBRE </t>
  </si>
  <si>
    <t xml:space="preserve">NOVIEMBRE </t>
  </si>
  <si>
    <t xml:space="preserve">OCTUBRE </t>
  </si>
  <si>
    <t xml:space="preserve">DICIEMBRE </t>
  </si>
  <si>
    <t>FECHA INICIAL</t>
  </si>
  <si>
    <t xml:space="preserve">OBSERVACIONES </t>
  </si>
  <si>
    <t>RESPONSABLE EQUIPO SIGUD</t>
  </si>
  <si>
    <t>RESPONSABLES</t>
  </si>
  <si>
    <t>ACTIVIDAD GENERAL</t>
  </si>
  <si>
    <t>META</t>
  </si>
  <si>
    <t>INDICADOR</t>
  </si>
  <si>
    <t>ENTREGABLES</t>
  </si>
  <si>
    <t>% AVANCE 
1 TRIMESTRE</t>
  </si>
  <si>
    <t>% AVANCE 
2 TRIMESTRE</t>
  </si>
  <si>
    <t>% AVANCE 
3 TRIMESTRE</t>
  </si>
  <si>
    <t>% AVANCE 
4 TRIMESTRE</t>
  </si>
  <si>
    <t>PESO %</t>
  </si>
  <si>
    <t>% AVANCE ACUMULADO</t>
  </si>
  <si>
    <t>Macroproceso: Direccionamiento Estratégico</t>
  </si>
  <si>
    <t>Proceso: Gestión Integrada</t>
  </si>
  <si>
    <t>CRONOGRAMA DE LA VIGENCIA</t>
  </si>
  <si>
    <t>Código: GI-PR-001-FR-002</t>
  </si>
  <si>
    <t>Versión: 02</t>
  </si>
  <si>
    <t>FASE O COMPONENTE</t>
  </si>
  <si>
    <t>TOTAL FASE O COMPONENTE X</t>
  </si>
  <si>
    <r>
      <t xml:space="preserve">VIGENCIA DEL PLAN: </t>
    </r>
    <r>
      <rPr>
        <sz val="11"/>
        <rFont val="Calibri"/>
        <family val="2"/>
      </rPr>
      <t>(Fechas)</t>
    </r>
  </si>
  <si>
    <t>PLAN DE SOSTENIBILIDAD DEL SISTEMA INTEGRADO DE GESTIÓN - SIGUD</t>
  </si>
  <si>
    <t>AVANCE TOTAL PLAN DE SOSTENIBILIDAD</t>
  </si>
  <si>
    <t xml:space="preserve">PLAN AL QUE SE DA RESPUESTA </t>
  </si>
  <si>
    <r>
      <rPr>
        <b/>
        <sz val="11"/>
        <rFont val="Calibri"/>
        <family val="2"/>
      </rPr>
      <t xml:space="preserve">OBJETIVO GENERAL: </t>
    </r>
    <r>
      <rPr>
        <sz val="11"/>
        <rFont val="Calibri"/>
        <family val="2"/>
      </rPr>
      <t xml:space="preserve">Desarrollar actividades orientadas a la implementación, la mejora continua y la sostenibilidad del Sistema Integrado de Gestión - SIGUD, tomando como Marco de Referencia el Modelo Integrado de Planeación y Gestión - MIPG, con el fin  de fortalecer  los mecanismos, métodos y procedimientos de gestión y control al interior de la Universidad, y adecuar la institucionalidad del Sistema y de las instancias  correspondientes con el Modelo. </t>
    </r>
  </si>
  <si>
    <t>FASE O COMPONENTE X</t>
  </si>
  <si>
    <t>AVANCE %</t>
  </si>
  <si>
    <t>AVANCE TOTAL DEL PLAN</t>
  </si>
  <si>
    <t>Fecha de Aprobación: 13/10/2022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</si>
</sst>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5" borderId="40" applyNumberFormat="0" applyAlignment="0" applyProtection="0"/>
    <xf numFmtId="0" fontId="6" fillId="4" borderId="40" applyNumberFormat="0" applyAlignment="0" applyProtection="0"/>
  </cellStyleXfs>
  <cellXfs count="131">
    <xf numFmtId="0" fontId="0" fillId="0" borderId="0" xfId="0"/>
    <xf numFmtId="14" fontId="3" fillId="3" borderId="2" xfId="0" applyNumberFormat="1" applyFont="1" applyFill="1" applyBorder="1" applyAlignment="1">
      <alignment vertical="center" wrapText="1"/>
    </xf>
    <xf numFmtId="9" fontId="3" fillId="3" borderId="2" xfId="0" applyNumberFormat="1" applyFont="1" applyFill="1" applyBorder="1" applyAlignment="1">
      <alignment horizontal="justify" vertical="center" wrapText="1"/>
    </xf>
    <xf numFmtId="14" fontId="3" fillId="3" borderId="1" xfId="0" applyNumberFormat="1" applyFont="1" applyFill="1" applyBorder="1" applyAlignment="1">
      <alignment vertical="center" wrapText="1"/>
    </xf>
    <xf numFmtId="14" fontId="3" fillId="3" borderId="8" xfId="0" applyNumberFormat="1" applyFont="1" applyFill="1" applyBorder="1" applyAlignment="1">
      <alignment vertical="center" wrapText="1"/>
    </xf>
    <xf numFmtId="14" fontId="3" fillId="3" borderId="12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justify" vertical="center" wrapText="1"/>
    </xf>
    <xf numFmtId="14" fontId="3" fillId="3" borderId="2" xfId="0" applyNumberFormat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justify" vertical="center" wrapText="1"/>
    </xf>
    <xf numFmtId="9" fontId="2" fillId="3" borderId="2" xfId="1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9" fontId="3" fillId="0" borderId="0" xfId="1" applyFont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9" fontId="4" fillId="0" borderId="0" xfId="1" applyFont="1" applyFill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center"/>
    </xf>
    <xf numFmtId="0" fontId="3" fillId="3" borderId="0" xfId="0" applyFont="1" applyFill="1" applyAlignment="1">
      <alignment horizontal="justify" vertical="center"/>
    </xf>
    <xf numFmtId="0" fontId="10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9" fontId="2" fillId="7" borderId="3" xfId="1" applyFont="1" applyFill="1" applyBorder="1" applyAlignment="1">
      <alignment horizontal="justify" vertical="center" wrapText="1"/>
    </xf>
    <xf numFmtId="0" fontId="2" fillId="7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3" fillId="3" borderId="2" xfId="0" applyFont="1" applyFill="1" applyBorder="1" applyAlignment="1">
      <alignment horizontal="justify" vertical="center" wrapText="1"/>
    </xf>
    <xf numFmtId="14" fontId="3" fillId="3" borderId="2" xfId="0" applyNumberFormat="1" applyFont="1" applyFill="1" applyBorder="1" applyAlignment="1">
      <alignment horizontal="justify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9" fontId="3" fillId="3" borderId="2" xfId="1" applyFont="1" applyFill="1" applyBorder="1" applyAlignment="1">
      <alignment vertical="center" wrapText="1"/>
    </xf>
    <xf numFmtId="9" fontId="3" fillId="3" borderId="2" xfId="1" applyFont="1" applyFill="1" applyBorder="1" applyAlignment="1">
      <alignment horizontal="justify" vertical="center" wrapText="1"/>
    </xf>
    <xf numFmtId="9" fontId="13" fillId="3" borderId="2" xfId="1" applyFont="1" applyFill="1" applyBorder="1" applyAlignment="1">
      <alignment horizontal="justify" vertical="center" wrapText="1"/>
    </xf>
    <xf numFmtId="0" fontId="3" fillId="3" borderId="44" xfId="0" applyFont="1" applyFill="1" applyBorder="1" applyAlignment="1">
      <alignment horizontal="justify" vertical="center" wrapText="1"/>
    </xf>
    <xf numFmtId="9" fontId="3" fillId="3" borderId="44" xfId="1" applyFont="1" applyFill="1" applyBorder="1" applyAlignment="1">
      <alignment horizontal="justify" vertical="center" wrapText="1"/>
    </xf>
    <xf numFmtId="14" fontId="3" fillId="3" borderId="44" xfId="0" applyNumberFormat="1" applyFont="1" applyFill="1" applyBorder="1" applyAlignment="1">
      <alignment horizontal="justify" vertical="center" wrapText="1"/>
    </xf>
    <xf numFmtId="9" fontId="2" fillId="3" borderId="44" xfId="1" applyFont="1" applyFill="1" applyBorder="1" applyAlignment="1">
      <alignment horizontal="justify" vertical="center" wrapText="1"/>
    </xf>
    <xf numFmtId="0" fontId="2" fillId="3" borderId="45" xfId="0" applyFont="1" applyFill="1" applyBorder="1" applyAlignment="1">
      <alignment horizontal="justify" vertical="center" wrapText="1"/>
    </xf>
    <xf numFmtId="9" fontId="2" fillId="0" borderId="2" xfId="1" applyFont="1" applyBorder="1" applyAlignment="1">
      <alignment horizontal="center" vertical="center" wrapText="1"/>
    </xf>
    <xf numFmtId="9" fontId="3" fillId="0" borderId="2" xfId="1" applyFont="1" applyBorder="1" applyAlignment="1">
      <alignment horizontal="center" vertical="center" wrapText="1"/>
    </xf>
    <xf numFmtId="9" fontId="0" fillId="0" borderId="0" xfId="0" applyNumberFormat="1"/>
    <xf numFmtId="0" fontId="2" fillId="6" borderId="1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justify" vertical="center" wrapText="1"/>
    </xf>
    <xf numFmtId="0" fontId="2" fillId="7" borderId="3" xfId="0" applyFont="1" applyFill="1" applyBorder="1" applyAlignment="1">
      <alignment horizontal="justify" vertical="center" wrapText="1"/>
    </xf>
    <xf numFmtId="0" fontId="2" fillId="7" borderId="10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44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14" fontId="3" fillId="3" borderId="44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2" fillId="3" borderId="44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9" fontId="3" fillId="2" borderId="14" xfId="1" applyFont="1" applyFill="1" applyBorder="1" applyAlignment="1">
      <alignment horizontal="center" vertical="center" wrapText="1"/>
    </xf>
    <xf numFmtId="9" fontId="3" fillId="2" borderId="18" xfId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right" vertical="center" wrapText="1"/>
    </xf>
    <xf numFmtId="0" fontId="2" fillId="7" borderId="25" xfId="0" applyFont="1" applyFill="1" applyBorder="1" applyAlignment="1">
      <alignment horizontal="right" vertical="center" wrapText="1"/>
    </xf>
    <xf numFmtId="0" fontId="2" fillId="7" borderId="7" xfId="0" applyFont="1" applyFill="1" applyBorder="1" applyAlignment="1">
      <alignment horizontal="righ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9" fillId="0" borderId="41" xfId="4" applyFont="1" applyFill="1" applyBorder="1" applyAlignment="1">
      <alignment horizontal="center" vertical="center" wrapText="1"/>
    </xf>
    <xf numFmtId="0" fontId="9" fillId="0" borderId="24" xfId="4" applyFont="1" applyFill="1" applyBorder="1" applyAlignment="1">
      <alignment horizontal="center" vertical="center" wrapText="1"/>
    </xf>
    <xf numFmtId="0" fontId="9" fillId="0" borderId="19" xfId="4" applyFont="1" applyFill="1" applyBorder="1" applyAlignment="1">
      <alignment horizontal="center" vertical="center" wrapText="1"/>
    </xf>
    <xf numFmtId="0" fontId="9" fillId="0" borderId="36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2" xfId="4" applyFont="1" applyFill="1" applyBorder="1" applyAlignment="1">
      <alignment horizontal="center" vertical="center" wrapText="1"/>
    </xf>
    <xf numFmtId="0" fontId="9" fillId="0" borderId="39" xfId="4" applyFont="1" applyFill="1" applyBorder="1" applyAlignment="1">
      <alignment horizontal="center" vertical="center" wrapText="1"/>
    </xf>
    <xf numFmtId="0" fontId="9" fillId="0" borderId="21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9" fontId="3" fillId="3" borderId="45" xfId="1" applyFont="1" applyFill="1" applyBorder="1" applyAlignment="1">
      <alignment horizontal="justify" vertical="center" wrapText="1"/>
    </xf>
    <xf numFmtId="9" fontId="2" fillId="7" borderId="10" xfId="1" applyFont="1" applyFill="1" applyBorder="1" applyAlignment="1">
      <alignment horizontal="justify" vertical="center" wrapText="1"/>
    </xf>
    <xf numFmtId="0" fontId="3" fillId="6" borderId="27" xfId="0" applyFont="1" applyFill="1" applyBorder="1" applyAlignment="1">
      <alignment horizontal="justify" vertical="center" wrapText="1"/>
    </xf>
    <xf numFmtId="0" fontId="3" fillId="6" borderId="23" xfId="0" applyFont="1" applyFill="1" applyBorder="1" applyAlignment="1">
      <alignment horizontal="justify" vertical="center" wrapText="1"/>
    </xf>
    <xf numFmtId="0" fontId="3" fillId="6" borderId="38" xfId="0" applyFont="1" applyFill="1" applyBorder="1" applyAlignment="1">
      <alignment horizontal="justify" vertical="center" wrapText="1"/>
    </xf>
    <xf numFmtId="0" fontId="3" fillId="6" borderId="26" xfId="0" applyFont="1" applyFill="1" applyBorder="1" applyAlignment="1">
      <alignment horizontal="justify" vertical="center" wrapText="1"/>
    </xf>
    <xf numFmtId="0" fontId="3" fillId="6" borderId="22" xfId="0" applyFont="1" applyFill="1" applyBorder="1" applyAlignment="1">
      <alignment horizontal="justify" vertical="center" wrapText="1"/>
    </xf>
    <xf numFmtId="0" fontId="3" fillId="6" borderId="29" xfId="0" applyFont="1" applyFill="1" applyBorder="1" applyAlignment="1">
      <alignment horizontal="justify" vertical="center" wrapText="1"/>
    </xf>
  </cellXfs>
  <cellStyles count="5">
    <cellStyle name="Normal" xfId="0" builtinId="0"/>
    <cellStyle name="Normal 2" xfId="2"/>
    <cellStyle name="Porcentaje" xfId="1" builtinId="5"/>
    <cellStyle name="Salida 2" xfId="3"/>
    <cellStyle name="Salida_AARAD-P01 Selección y admision de estudiantes nuevo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7A-487C-8536-52C9E0616211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7A-487C-8536-52C9E0616211}"/>
              </c:ext>
            </c:extLst>
          </c:dPt>
          <c:val>
            <c:numRef>
              <c:f>Gráficas!$O$45:$P$45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A-487C-8536-52C9E0616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D1-4C4E-ACE5-07833D50B5F7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D1-4C4E-ACE5-07833D50B5F7}"/>
              </c:ext>
            </c:extLst>
          </c:dPt>
          <c:val>
            <c:numRef>
              <c:f>Gráficas!$I$43:$J$43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D1-4C4E-ACE5-07833D50B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4D-4D00-B28D-782079D1F416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4D-4D00-B28D-782079D1F416}"/>
              </c:ext>
            </c:extLst>
          </c:dPt>
          <c:val>
            <c:numRef>
              <c:f>Gráficas!$I$71:$J$71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4D-4D00-B28D-782079D1F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46-469E-AC5B-56FF9E92F00A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46-469E-AC5B-56FF9E92F00A}"/>
              </c:ext>
            </c:extLst>
          </c:dPt>
          <c:val>
            <c:numRef>
              <c:f>Gráficas!$I$50:$J$50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46-469E-AC5B-56FF9E92F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41-4A89-8718-1E777977814A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41-4A89-8718-1E777977814A}"/>
              </c:ext>
            </c:extLst>
          </c:dPt>
          <c:val>
            <c:numRef>
              <c:f>Gráficas!$I$78:$J$78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41-4A89-8718-1E7779778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31-4A88-89C4-D29FEB74D243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31-4A88-89C4-D29FEB74D243}"/>
              </c:ext>
            </c:extLst>
          </c:dPt>
          <c:val>
            <c:numRef>
              <c:f>Gráficas!$I$57:$J$57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1-4A88-89C4-D29FEB74D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46B-4A9F-9230-923E110ED7EB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46B-4A9F-9230-923E110ED7EB}"/>
              </c:ext>
            </c:extLst>
          </c:dPt>
          <c:val>
            <c:numRef>
              <c:f>Gráficas!$I$85:$J$85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6B-4A9F-9230-923E110E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51-44AB-8D0F-A1A81247FF66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51-44AB-8D0F-A1A81247FF66}"/>
              </c:ext>
            </c:extLst>
          </c:dPt>
          <c:val>
            <c:numRef>
              <c:f>Gráficas!$I$64:$J$64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51-44AB-8D0F-A1A81247F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CF-4BB0-B65C-94339F658412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CF-4BB0-B65C-94339F658412}"/>
              </c:ext>
            </c:extLst>
          </c:dPt>
          <c:val>
            <c:numRef>
              <c:f>Gráficas!$I$92:$J$92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CF-4BB0-B65C-94339F658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215634</xdr:colOff>
      <xdr:row>1</xdr:row>
      <xdr:rowOff>298548</xdr:rowOff>
    </xdr:from>
    <xdr:to>
      <xdr:col>26</xdr:col>
      <xdr:colOff>95250</xdr:colOff>
      <xdr:row>3</xdr:row>
      <xdr:rowOff>105789</xdr:rowOff>
    </xdr:to>
    <xdr:pic>
      <xdr:nvPicPr>
        <xdr:cNvPr id="2" name="1 Imagen" descr="SIGUD_final.jpg">
          <a:extLst>
            <a:ext uri="{FF2B5EF4-FFF2-40B4-BE49-F238E27FC236}">
              <a16:creationId xmlns:a16="http://schemas.microsoft.com/office/drawing/2014/main" id="{F08D992F-78DE-4FE3-B6E2-54C736B7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717" y="541965"/>
          <a:ext cx="1816366" cy="484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7" name="AutoShape 2" descr="UNA NOCHE EN EL MUSEO 3  ">
          <a:extLst>
            <a:ext uri="{FF2B5EF4-FFF2-40B4-BE49-F238E27FC236}">
              <a16:creationId xmlns:a16="http://schemas.microsoft.com/office/drawing/2014/main" id="{187767AC-414A-4A6F-AAAD-C6CE973661CA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60</xdr:row>
      <xdr:rowOff>105198</xdr:rowOff>
    </xdr:to>
    <xdr:sp macro="" textlink="">
      <xdr:nvSpPr>
        <xdr:cNvPr id="8" name="AutoShape 2" descr="UNA NOCHE EN EL MUSEO 3  ">
          <a:extLst>
            <a:ext uri="{FF2B5EF4-FFF2-40B4-BE49-F238E27FC236}">
              <a16:creationId xmlns:a16="http://schemas.microsoft.com/office/drawing/2014/main" id="{700E1CD2-9495-4C72-B1FF-B3DD13C3D9C6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6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9" name="AutoShape 2" descr="UNA NOCHE EN EL MUSEO 3  ">
          <a:extLst>
            <a:ext uri="{FF2B5EF4-FFF2-40B4-BE49-F238E27FC236}">
              <a16:creationId xmlns:a16="http://schemas.microsoft.com/office/drawing/2014/main" id="{AE0AFBCB-6E6A-4E94-A3F6-9ED6E622EA4C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60</xdr:row>
      <xdr:rowOff>105198</xdr:rowOff>
    </xdr:to>
    <xdr:sp macro="" textlink="">
      <xdr:nvSpPr>
        <xdr:cNvPr id="10" name="AutoShape 2" descr="UNA NOCHE EN EL MUSEO 3  ">
          <a:extLst>
            <a:ext uri="{FF2B5EF4-FFF2-40B4-BE49-F238E27FC236}">
              <a16:creationId xmlns:a16="http://schemas.microsoft.com/office/drawing/2014/main" id="{B83C476A-91A7-4BA3-AB78-00C48F446ABA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6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11" name="AutoShape 2" descr="UNA NOCHE EN EL MUSEO 3  ">
          <a:extLst>
            <a:ext uri="{FF2B5EF4-FFF2-40B4-BE49-F238E27FC236}">
              <a16:creationId xmlns:a16="http://schemas.microsoft.com/office/drawing/2014/main" id="{F7A62A34-B9A2-4C5C-A641-646895388BF6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60</xdr:row>
      <xdr:rowOff>105198</xdr:rowOff>
    </xdr:to>
    <xdr:sp macro="" textlink="">
      <xdr:nvSpPr>
        <xdr:cNvPr id="12" name="AutoShape 2" descr="UNA NOCHE EN EL MUSEO 3  ">
          <a:extLst>
            <a:ext uri="{FF2B5EF4-FFF2-40B4-BE49-F238E27FC236}">
              <a16:creationId xmlns:a16="http://schemas.microsoft.com/office/drawing/2014/main" id="{660522EB-E781-4AC1-966A-75C16E231547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6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13" name="AutoShape 2" descr="UNA NOCHE EN EL MUSEO 3  ">
          <a:extLst>
            <a:ext uri="{FF2B5EF4-FFF2-40B4-BE49-F238E27FC236}">
              <a16:creationId xmlns:a16="http://schemas.microsoft.com/office/drawing/2014/main" id="{6637E5D3-8DF3-49AB-955B-1EEC74BF305F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14" name="AutoShape 2" descr="UNA NOCHE EN EL MUSEO 3  ">
          <a:extLst>
            <a:ext uri="{FF2B5EF4-FFF2-40B4-BE49-F238E27FC236}">
              <a16:creationId xmlns:a16="http://schemas.microsoft.com/office/drawing/2014/main" id="{46E7E71F-2C55-470F-8283-5AA8623DE6C1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60</xdr:row>
      <xdr:rowOff>105198</xdr:rowOff>
    </xdr:to>
    <xdr:sp macro="" textlink="">
      <xdr:nvSpPr>
        <xdr:cNvPr id="15" name="AutoShape 2" descr="UNA NOCHE EN EL MUSEO 3  ">
          <a:extLst>
            <a:ext uri="{FF2B5EF4-FFF2-40B4-BE49-F238E27FC236}">
              <a16:creationId xmlns:a16="http://schemas.microsoft.com/office/drawing/2014/main" id="{E4AA2451-D882-407B-8AF0-5F90A32E9258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6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16" name="AutoShape 2" descr="UNA NOCHE EN EL MUSEO 3  ">
          <a:extLst>
            <a:ext uri="{FF2B5EF4-FFF2-40B4-BE49-F238E27FC236}">
              <a16:creationId xmlns:a16="http://schemas.microsoft.com/office/drawing/2014/main" id="{B23AA9D4-04AE-4D9D-B063-65C701878FD7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17" name="AutoShape 2" descr="UNA NOCHE EN EL MUSEO 3  ">
          <a:extLst>
            <a:ext uri="{FF2B5EF4-FFF2-40B4-BE49-F238E27FC236}">
              <a16:creationId xmlns:a16="http://schemas.microsoft.com/office/drawing/2014/main" id="{E9CF0BD1-88B7-4D70-8554-8CD44D1EFF0B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60</xdr:row>
      <xdr:rowOff>105198</xdr:rowOff>
    </xdr:to>
    <xdr:sp macro="" textlink="">
      <xdr:nvSpPr>
        <xdr:cNvPr id="18" name="AutoShape 2" descr="UNA NOCHE EN EL MUSEO 3  ">
          <a:extLst>
            <a:ext uri="{FF2B5EF4-FFF2-40B4-BE49-F238E27FC236}">
              <a16:creationId xmlns:a16="http://schemas.microsoft.com/office/drawing/2014/main" id="{4A582B89-D665-410D-B65B-37153AD37279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6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19" name="AutoShape 2" descr="UNA NOCHE EN EL MUSEO 3  ">
          <a:extLst>
            <a:ext uri="{FF2B5EF4-FFF2-40B4-BE49-F238E27FC236}">
              <a16:creationId xmlns:a16="http://schemas.microsoft.com/office/drawing/2014/main" id="{4235FD8B-B56A-477D-9410-865A7900183B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60</xdr:row>
      <xdr:rowOff>105198</xdr:rowOff>
    </xdr:to>
    <xdr:sp macro="" textlink="">
      <xdr:nvSpPr>
        <xdr:cNvPr id="20" name="AutoShape 2" descr="UNA NOCHE EN EL MUSEO 3  ">
          <a:extLst>
            <a:ext uri="{FF2B5EF4-FFF2-40B4-BE49-F238E27FC236}">
              <a16:creationId xmlns:a16="http://schemas.microsoft.com/office/drawing/2014/main" id="{F9A970F9-54D3-4E5D-881D-160FADCE55A6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6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21" name="AutoShape 2" descr="UNA NOCHE EN EL MUSEO 3  ">
          <a:extLst>
            <a:ext uri="{FF2B5EF4-FFF2-40B4-BE49-F238E27FC236}">
              <a16:creationId xmlns:a16="http://schemas.microsoft.com/office/drawing/2014/main" id="{49E64D7F-8365-4EE8-AB33-5575A9F4094C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22" name="AutoShape 2" descr="UNA NOCHE EN EL MUSEO 3  ">
          <a:extLst>
            <a:ext uri="{FF2B5EF4-FFF2-40B4-BE49-F238E27FC236}">
              <a16:creationId xmlns:a16="http://schemas.microsoft.com/office/drawing/2014/main" id="{92CF9B94-0925-4000-BF91-D0B06472402A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60</xdr:row>
      <xdr:rowOff>105198</xdr:rowOff>
    </xdr:to>
    <xdr:sp macro="" textlink="">
      <xdr:nvSpPr>
        <xdr:cNvPr id="23" name="AutoShape 2" descr="UNA NOCHE EN EL MUSEO 3  ">
          <a:extLst>
            <a:ext uri="{FF2B5EF4-FFF2-40B4-BE49-F238E27FC236}">
              <a16:creationId xmlns:a16="http://schemas.microsoft.com/office/drawing/2014/main" id="{C6F5E66E-9A4F-4BF6-B079-162DE756E99D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6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24" name="AutoShape 2" descr="UNA NOCHE EN EL MUSEO 3  ">
          <a:extLst>
            <a:ext uri="{FF2B5EF4-FFF2-40B4-BE49-F238E27FC236}">
              <a16:creationId xmlns:a16="http://schemas.microsoft.com/office/drawing/2014/main" id="{D469D818-8A9E-4E7C-A698-F4035A91BC17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60</xdr:row>
      <xdr:rowOff>105198</xdr:rowOff>
    </xdr:to>
    <xdr:sp macro="" textlink="">
      <xdr:nvSpPr>
        <xdr:cNvPr id="25" name="AutoShape 2" descr="UNA NOCHE EN EL MUSEO 3  ">
          <a:extLst>
            <a:ext uri="{FF2B5EF4-FFF2-40B4-BE49-F238E27FC236}">
              <a16:creationId xmlns:a16="http://schemas.microsoft.com/office/drawing/2014/main" id="{6B0327E2-72B1-45AA-A1CF-F7EFC3ECA681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6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26" name="AutoShape 2" descr="UNA NOCHE EN EL MUSEO 3  ">
          <a:extLst>
            <a:ext uri="{FF2B5EF4-FFF2-40B4-BE49-F238E27FC236}">
              <a16:creationId xmlns:a16="http://schemas.microsoft.com/office/drawing/2014/main" id="{BADB1A51-B581-4282-AD83-A57569B5D346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60</xdr:row>
      <xdr:rowOff>105198</xdr:rowOff>
    </xdr:to>
    <xdr:sp macro="" textlink="">
      <xdr:nvSpPr>
        <xdr:cNvPr id="27" name="AutoShape 2" descr="UNA NOCHE EN EL MUSEO 3  ">
          <a:extLst>
            <a:ext uri="{FF2B5EF4-FFF2-40B4-BE49-F238E27FC236}">
              <a16:creationId xmlns:a16="http://schemas.microsoft.com/office/drawing/2014/main" id="{94EE7000-FC8B-4BA9-A217-F36C386CC3D2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6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28" name="AutoShape 2" descr="UNA NOCHE EN EL MUSEO 3  ">
          <a:extLst>
            <a:ext uri="{FF2B5EF4-FFF2-40B4-BE49-F238E27FC236}">
              <a16:creationId xmlns:a16="http://schemas.microsoft.com/office/drawing/2014/main" id="{52C8AB51-D9C5-4F4C-8BEA-E9C7C165530B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60</xdr:row>
      <xdr:rowOff>105198</xdr:rowOff>
    </xdr:to>
    <xdr:sp macro="" textlink="">
      <xdr:nvSpPr>
        <xdr:cNvPr id="29" name="AutoShape 2" descr="UNA NOCHE EN EL MUSEO 3  ">
          <a:extLst>
            <a:ext uri="{FF2B5EF4-FFF2-40B4-BE49-F238E27FC236}">
              <a16:creationId xmlns:a16="http://schemas.microsoft.com/office/drawing/2014/main" id="{FFDCA3D6-BE34-4401-8380-0189810A5EEA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6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30" name="AutoShape 2" descr="UNA NOCHE EN EL MUSEO 3  ">
          <a:extLst>
            <a:ext uri="{FF2B5EF4-FFF2-40B4-BE49-F238E27FC236}">
              <a16:creationId xmlns:a16="http://schemas.microsoft.com/office/drawing/2014/main" id="{8A310511-71A3-487F-988F-A6E303AEA4BA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31" name="AutoShape 2" descr="UNA NOCHE EN EL MUSEO 3  ">
          <a:extLst>
            <a:ext uri="{FF2B5EF4-FFF2-40B4-BE49-F238E27FC236}">
              <a16:creationId xmlns:a16="http://schemas.microsoft.com/office/drawing/2014/main" id="{942E4866-33B9-4B99-B180-056CA9FA71F0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32" name="AutoShape 2" descr="UNA NOCHE EN EL MUSEO 3  ">
          <a:extLst>
            <a:ext uri="{FF2B5EF4-FFF2-40B4-BE49-F238E27FC236}">
              <a16:creationId xmlns:a16="http://schemas.microsoft.com/office/drawing/2014/main" id="{BE09447B-E658-4E33-8658-689B83B6E6A7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33" name="AutoShape 2" descr="UNA NOCHE EN EL MUSEO 3  ">
          <a:extLst>
            <a:ext uri="{FF2B5EF4-FFF2-40B4-BE49-F238E27FC236}">
              <a16:creationId xmlns:a16="http://schemas.microsoft.com/office/drawing/2014/main" id="{71499CCD-4AA4-4BD4-8FC5-9A056196F24C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34" name="AutoShape 2" descr="UNA NOCHE EN EL MUSEO 3  ">
          <a:extLst>
            <a:ext uri="{FF2B5EF4-FFF2-40B4-BE49-F238E27FC236}">
              <a16:creationId xmlns:a16="http://schemas.microsoft.com/office/drawing/2014/main" id="{A76C0B7F-E7A6-4661-80EF-D4BA29140869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35" name="AutoShape 2" descr="UNA NOCHE EN EL MUSEO 3  ">
          <a:extLst>
            <a:ext uri="{FF2B5EF4-FFF2-40B4-BE49-F238E27FC236}">
              <a16:creationId xmlns:a16="http://schemas.microsoft.com/office/drawing/2014/main" id="{794AEB6B-CCBD-4DBC-9712-88853D511E48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12973</xdr:rowOff>
    </xdr:to>
    <xdr:sp macro="" textlink="">
      <xdr:nvSpPr>
        <xdr:cNvPr id="36" name="AutoShape 2" descr="UNA NOCHE EN EL MUSEO 3  ">
          <a:extLst>
            <a:ext uri="{FF2B5EF4-FFF2-40B4-BE49-F238E27FC236}">
              <a16:creationId xmlns:a16="http://schemas.microsoft.com/office/drawing/2014/main" id="{0D29DFFA-65FC-4BE6-90CA-2770C139FCCB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47</xdr:row>
      <xdr:rowOff>0</xdr:rowOff>
    </xdr:from>
    <xdr:to>
      <xdr:col>11</xdr:col>
      <xdr:colOff>843756</xdr:colOff>
      <xdr:row>59</xdr:row>
      <xdr:rowOff>60598</xdr:rowOff>
    </xdr:to>
    <xdr:sp macro="" textlink="">
      <xdr:nvSpPr>
        <xdr:cNvPr id="37" name="AutoShape 2" descr="UNA NOCHE EN EL MUSEO 3  ">
          <a:extLst>
            <a:ext uri="{FF2B5EF4-FFF2-40B4-BE49-F238E27FC236}">
              <a16:creationId xmlns:a16="http://schemas.microsoft.com/office/drawing/2014/main" id="{13032B8E-DE49-4031-B301-A4EB7937DB85}"/>
            </a:ext>
          </a:extLst>
        </xdr:cNvPr>
        <xdr:cNvSpPr>
          <a:spLocks noChangeAspect="1" noChangeArrowheads="1"/>
        </xdr:cNvSpPr>
      </xdr:nvSpPr>
      <xdr:spPr bwMode="auto">
        <a:xfrm>
          <a:off x="18766155" y="19674840"/>
          <a:ext cx="1662271" cy="2386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636060</xdr:colOff>
      <xdr:row>1</xdr:row>
      <xdr:rowOff>19508</xdr:rowOff>
    </xdr:from>
    <xdr:to>
      <xdr:col>1</xdr:col>
      <xdr:colOff>1524002</xdr:colOff>
      <xdr:row>3</xdr:row>
      <xdr:rowOff>301622</xdr:rowOff>
    </xdr:to>
    <xdr:pic>
      <xdr:nvPicPr>
        <xdr:cNvPr id="38" name="49 Imagen" descr="D:\Users\aplaneacion3\Documents\Desktop\Boris\Escudo UDFJC.png">
          <a:extLst>
            <a:ext uri="{FF2B5EF4-FFF2-40B4-BE49-F238E27FC236}">
              <a16:creationId xmlns:a16="http://schemas.microsoft.com/office/drawing/2014/main" id="{F9F5670C-69D9-45F2-AE04-3C974E7B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185" y="257633"/>
          <a:ext cx="887942" cy="967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2" name="AutoShape 2" descr="UNA NOCHE EN EL MUSEO 3  ">
          <a:extLst>
            <a:ext uri="{FF2B5EF4-FFF2-40B4-BE49-F238E27FC236}">
              <a16:creationId xmlns:a16="http://schemas.microsoft.com/office/drawing/2014/main" id="{6B4ECEBB-E182-4123-9910-4047BE528759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88</xdr:row>
      <xdr:rowOff>124248</xdr:rowOff>
    </xdr:to>
    <xdr:sp macro="" textlink="">
      <xdr:nvSpPr>
        <xdr:cNvPr id="3" name="AutoShape 2" descr="UNA NOCHE EN EL MUSEO 3  ">
          <a:extLst>
            <a:ext uri="{FF2B5EF4-FFF2-40B4-BE49-F238E27FC236}">
              <a16:creationId xmlns:a16="http://schemas.microsoft.com/office/drawing/2014/main" id="{267D0919-4E95-445E-B8DF-4C075DD44506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600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4" name="AutoShape 2" descr="UNA NOCHE EN EL MUSEO 3  ">
          <a:extLst>
            <a:ext uri="{FF2B5EF4-FFF2-40B4-BE49-F238E27FC236}">
              <a16:creationId xmlns:a16="http://schemas.microsoft.com/office/drawing/2014/main" id="{67D5FEB9-2317-4254-9DFD-16DDE7237135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88</xdr:row>
      <xdr:rowOff>124248</xdr:rowOff>
    </xdr:to>
    <xdr:sp macro="" textlink="">
      <xdr:nvSpPr>
        <xdr:cNvPr id="5" name="AutoShape 2" descr="UNA NOCHE EN EL MUSEO 3  ">
          <a:extLst>
            <a:ext uri="{FF2B5EF4-FFF2-40B4-BE49-F238E27FC236}">
              <a16:creationId xmlns:a16="http://schemas.microsoft.com/office/drawing/2014/main" id="{1EB61A8F-6042-4081-88F0-3FF4D2A9C267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600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6" name="AutoShape 2" descr="UNA NOCHE EN EL MUSEO 3  ">
          <a:extLst>
            <a:ext uri="{FF2B5EF4-FFF2-40B4-BE49-F238E27FC236}">
              <a16:creationId xmlns:a16="http://schemas.microsoft.com/office/drawing/2014/main" id="{35242C02-50A1-4F1B-9C8B-22D11EADACEB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88</xdr:row>
      <xdr:rowOff>124248</xdr:rowOff>
    </xdr:to>
    <xdr:sp macro="" textlink="">
      <xdr:nvSpPr>
        <xdr:cNvPr id="7" name="AutoShape 2" descr="UNA NOCHE EN EL MUSEO 3  ">
          <a:extLst>
            <a:ext uri="{FF2B5EF4-FFF2-40B4-BE49-F238E27FC236}">
              <a16:creationId xmlns:a16="http://schemas.microsoft.com/office/drawing/2014/main" id="{C452F77F-2ED0-4D58-B2A2-B5C4E4C01036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600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8" name="AutoShape 2" descr="UNA NOCHE EN EL MUSEO 3  ">
          <a:extLst>
            <a:ext uri="{FF2B5EF4-FFF2-40B4-BE49-F238E27FC236}">
              <a16:creationId xmlns:a16="http://schemas.microsoft.com/office/drawing/2014/main" id="{AAAB2000-64F8-4A7D-94BF-4203CD942DE1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9" name="AutoShape 2" descr="UNA NOCHE EN EL MUSEO 3  ">
          <a:extLst>
            <a:ext uri="{FF2B5EF4-FFF2-40B4-BE49-F238E27FC236}">
              <a16:creationId xmlns:a16="http://schemas.microsoft.com/office/drawing/2014/main" id="{C0784F07-468C-4761-8BFE-4DD94129EDE9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88</xdr:row>
      <xdr:rowOff>124248</xdr:rowOff>
    </xdr:to>
    <xdr:sp macro="" textlink="">
      <xdr:nvSpPr>
        <xdr:cNvPr id="10" name="AutoShape 2" descr="UNA NOCHE EN EL MUSEO 3  ">
          <a:extLst>
            <a:ext uri="{FF2B5EF4-FFF2-40B4-BE49-F238E27FC236}">
              <a16:creationId xmlns:a16="http://schemas.microsoft.com/office/drawing/2014/main" id="{E0AA618D-EE48-41D5-B19F-4852BF7E5AC9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600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11" name="AutoShape 2" descr="UNA NOCHE EN EL MUSEO 3  ">
          <a:extLst>
            <a:ext uri="{FF2B5EF4-FFF2-40B4-BE49-F238E27FC236}">
              <a16:creationId xmlns:a16="http://schemas.microsoft.com/office/drawing/2014/main" id="{29882FFE-4455-4B0E-B73E-E63C428A3FDC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12" name="AutoShape 2" descr="UNA NOCHE EN EL MUSEO 3  ">
          <a:extLst>
            <a:ext uri="{FF2B5EF4-FFF2-40B4-BE49-F238E27FC236}">
              <a16:creationId xmlns:a16="http://schemas.microsoft.com/office/drawing/2014/main" id="{54B23610-CE16-4BEC-869B-D19FC0E99BA8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88</xdr:row>
      <xdr:rowOff>124248</xdr:rowOff>
    </xdr:to>
    <xdr:sp macro="" textlink="">
      <xdr:nvSpPr>
        <xdr:cNvPr id="13" name="AutoShape 2" descr="UNA NOCHE EN EL MUSEO 3  ">
          <a:extLst>
            <a:ext uri="{FF2B5EF4-FFF2-40B4-BE49-F238E27FC236}">
              <a16:creationId xmlns:a16="http://schemas.microsoft.com/office/drawing/2014/main" id="{BFFAD942-A923-4043-893C-95DECECDF1CA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600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14" name="AutoShape 2" descr="UNA NOCHE EN EL MUSEO 3  ">
          <a:extLst>
            <a:ext uri="{FF2B5EF4-FFF2-40B4-BE49-F238E27FC236}">
              <a16:creationId xmlns:a16="http://schemas.microsoft.com/office/drawing/2014/main" id="{9836A99B-3A86-4881-9A8C-D396E44FD7ED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88</xdr:row>
      <xdr:rowOff>124248</xdr:rowOff>
    </xdr:to>
    <xdr:sp macro="" textlink="">
      <xdr:nvSpPr>
        <xdr:cNvPr id="15" name="AutoShape 2" descr="UNA NOCHE EN EL MUSEO 3  ">
          <a:extLst>
            <a:ext uri="{FF2B5EF4-FFF2-40B4-BE49-F238E27FC236}">
              <a16:creationId xmlns:a16="http://schemas.microsoft.com/office/drawing/2014/main" id="{612E0D3C-5645-4782-BB5E-44E65F302A18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600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16" name="AutoShape 2" descr="UNA NOCHE EN EL MUSEO 3  ">
          <a:extLst>
            <a:ext uri="{FF2B5EF4-FFF2-40B4-BE49-F238E27FC236}">
              <a16:creationId xmlns:a16="http://schemas.microsoft.com/office/drawing/2014/main" id="{EFCC21A6-01BC-44BA-A4A3-257F91742E04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17" name="AutoShape 2" descr="UNA NOCHE EN EL MUSEO 3  ">
          <a:extLst>
            <a:ext uri="{FF2B5EF4-FFF2-40B4-BE49-F238E27FC236}">
              <a16:creationId xmlns:a16="http://schemas.microsoft.com/office/drawing/2014/main" id="{5623B6F7-32D9-466E-ACEC-F920E09C0192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88</xdr:row>
      <xdr:rowOff>124248</xdr:rowOff>
    </xdr:to>
    <xdr:sp macro="" textlink="">
      <xdr:nvSpPr>
        <xdr:cNvPr id="18" name="AutoShape 2" descr="UNA NOCHE EN EL MUSEO 3  ">
          <a:extLst>
            <a:ext uri="{FF2B5EF4-FFF2-40B4-BE49-F238E27FC236}">
              <a16:creationId xmlns:a16="http://schemas.microsoft.com/office/drawing/2014/main" id="{37E052BA-D47A-4AEE-8B2B-DDDB715DA408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600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19" name="AutoShape 2" descr="UNA NOCHE EN EL MUSEO 3  ">
          <a:extLst>
            <a:ext uri="{FF2B5EF4-FFF2-40B4-BE49-F238E27FC236}">
              <a16:creationId xmlns:a16="http://schemas.microsoft.com/office/drawing/2014/main" id="{344944AC-F3B3-4777-8356-E66486CEFA7A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88</xdr:row>
      <xdr:rowOff>124248</xdr:rowOff>
    </xdr:to>
    <xdr:sp macro="" textlink="">
      <xdr:nvSpPr>
        <xdr:cNvPr id="20" name="AutoShape 2" descr="UNA NOCHE EN EL MUSEO 3  ">
          <a:extLst>
            <a:ext uri="{FF2B5EF4-FFF2-40B4-BE49-F238E27FC236}">
              <a16:creationId xmlns:a16="http://schemas.microsoft.com/office/drawing/2014/main" id="{33C0DA0F-B6A0-4CCC-BE6E-7FB4530AF7EF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600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21" name="AutoShape 2" descr="UNA NOCHE EN EL MUSEO 3  ">
          <a:extLst>
            <a:ext uri="{FF2B5EF4-FFF2-40B4-BE49-F238E27FC236}">
              <a16:creationId xmlns:a16="http://schemas.microsoft.com/office/drawing/2014/main" id="{5EC145E9-7BAD-494C-92A2-7BA37B0E8456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88</xdr:row>
      <xdr:rowOff>124248</xdr:rowOff>
    </xdr:to>
    <xdr:sp macro="" textlink="">
      <xdr:nvSpPr>
        <xdr:cNvPr id="22" name="AutoShape 2" descr="UNA NOCHE EN EL MUSEO 3  ">
          <a:extLst>
            <a:ext uri="{FF2B5EF4-FFF2-40B4-BE49-F238E27FC236}">
              <a16:creationId xmlns:a16="http://schemas.microsoft.com/office/drawing/2014/main" id="{2247DFDF-8428-43BD-88F7-D2664EEB97D5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600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23" name="AutoShape 2" descr="UNA NOCHE EN EL MUSEO 3  ">
          <a:extLst>
            <a:ext uri="{FF2B5EF4-FFF2-40B4-BE49-F238E27FC236}">
              <a16:creationId xmlns:a16="http://schemas.microsoft.com/office/drawing/2014/main" id="{66CD0825-E20B-4BE8-846A-531B7B8802A1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88</xdr:row>
      <xdr:rowOff>124248</xdr:rowOff>
    </xdr:to>
    <xdr:sp macro="" textlink="">
      <xdr:nvSpPr>
        <xdr:cNvPr id="24" name="AutoShape 2" descr="UNA NOCHE EN EL MUSEO 3  ">
          <a:extLst>
            <a:ext uri="{FF2B5EF4-FFF2-40B4-BE49-F238E27FC236}">
              <a16:creationId xmlns:a16="http://schemas.microsoft.com/office/drawing/2014/main" id="{43712700-EC60-4352-9A38-3D81314EB958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600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25" name="AutoShape 2" descr="UNA NOCHE EN EL MUSEO 3  ">
          <a:extLst>
            <a:ext uri="{FF2B5EF4-FFF2-40B4-BE49-F238E27FC236}">
              <a16:creationId xmlns:a16="http://schemas.microsoft.com/office/drawing/2014/main" id="{CE7BEFC3-FDAB-4ED4-9C1A-1C00C51AEA2E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26" name="AutoShape 2" descr="UNA NOCHE EN EL MUSEO 3  ">
          <a:extLst>
            <a:ext uri="{FF2B5EF4-FFF2-40B4-BE49-F238E27FC236}">
              <a16:creationId xmlns:a16="http://schemas.microsoft.com/office/drawing/2014/main" id="{5D49C8FD-78A8-4AA1-89EE-C0BF41A34F74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27" name="AutoShape 2" descr="UNA NOCHE EN EL MUSEO 3  ">
          <a:extLst>
            <a:ext uri="{FF2B5EF4-FFF2-40B4-BE49-F238E27FC236}">
              <a16:creationId xmlns:a16="http://schemas.microsoft.com/office/drawing/2014/main" id="{E5554C38-ED41-4C94-8B0C-21BA6EE7764A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28" name="AutoShape 2" descr="UNA NOCHE EN EL MUSEO 3  ">
          <a:extLst>
            <a:ext uri="{FF2B5EF4-FFF2-40B4-BE49-F238E27FC236}">
              <a16:creationId xmlns:a16="http://schemas.microsoft.com/office/drawing/2014/main" id="{4EE09797-1375-4B38-BD06-5763640A9CB7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29" name="AutoShape 2" descr="UNA NOCHE EN EL MUSEO 3  ">
          <a:extLst>
            <a:ext uri="{FF2B5EF4-FFF2-40B4-BE49-F238E27FC236}">
              <a16:creationId xmlns:a16="http://schemas.microsoft.com/office/drawing/2014/main" id="{4BED8492-34FD-458B-98F5-0042B1328865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30" name="AutoShape 2" descr="UNA NOCHE EN EL MUSEO 3  ">
          <a:extLst>
            <a:ext uri="{FF2B5EF4-FFF2-40B4-BE49-F238E27FC236}">
              <a16:creationId xmlns:a16="http://schemas.microsoft.com/office/drawing/2014/main" id="{A7DBAC8E-4BA7-440A-A949-960B82718AEA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32023</xdr:rowOff>
    </xdr:to>
    <xdr:sp macro="" textlink="">
      <xdr:nvSpPr>
        <xdr:cNvPr id="31" name="AutoShape 2" descr="UNA NOCHE EN EL MUSEO 3  ">
          <a:extLst>
            <a:ext uri="{FF2B5EF4-FFF2-40B4-BE49-F238E27FC236}">
              <a16:creationId xmlns:a16="http://schemas.microsoft.com/office/drawing/2014/main" id="{265C5F95-E030-464E-977B-E12CEDBE7823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1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8</xdr:col>
      <xdr:colOff>62706</xdr:colOff>
      <xdr:row>87</xdr:row>
      <xdr:rowOff>79648</xdr:rowOff>
    </xdr:to>
    <xdr:sp macro="" textlink="">
      <xdr:nvSpPr>
        <xdr:cNvPr id="32" name="AutoShape 2" descr="UNA NOCHE EN EL MUSEO 3  ">
          <a:extLst>
            <a:ext uri="{FF2B5EF4-FFF2-40B4-BE49-F238E27FC236}">
              <a16:creationId xmlns:a16="http://schemas.microsoft.com/office/drawing/2014/main" id="{7624B36B-E7FA-4D09-8146-ACEF42AA40FE}"/>
            </a:ext>
          </a:extLst>
        </xdr:cNvPr>
        <xdr:cNvSpPr>
          <a:spLocks noChangeAspect="1" noChangeArrowheads="1"/>
        </xdr:cNvSpPr>
      </xdr:nvSpPr>
      <xdr:spPr bwMode="auto">
        <a:xfrm>
          <a:off x="13439775" y="9963150"/>
          <a:ext cx="1634331" cy="2365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714363</xdr:colOff>
      <xdr:row>49</xdr:row>
      <xdr:rowOff>11910</xdr:rowOff>
    </xdr:from>
    <xdr:to>
      <xdr:col>19</xdr:col>
      <xdr:colOff>130957</xdr:colOff>
      <xdr:row>68</xdr:row>
      <xdr:rowOff>43438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FE953A87-646B-43D1-BC74-A0274D398BAA}"/>
            </a:ext>
          </a:extLst>
        </xdr:cNvPr>
        <xdr:cNvGrpSpPr>
          <a:grpSpLocks noChangeAspect="1"/>
        </xdr:cNvGrpSpPr>
      </xdr:nvGrpSpPr>
      <xdr:grpSpPr>
        <a:xfrm>
          <a:off x="9596426" y="9751223"/>
          <a:ext cx="5786437" cy="3686746"/>
          <a:chOff x="8977313" y="8512971"/>
          <a:chExt cx="3924300" cy="2500312"/>
        </a:xfrm>
      </xdr:grpSpPr>
      <xdr:graphicFrame macro="">
        <xdr:nvGraphicFramePr>
          <xdr:cNvPr id="44" name="Gráfico 43">
            <a:extLst>
              <a:ext uri="{FF2B5EF4-FFF2-40B4-BE49-F238E27FC236}">
                <a16:creationId xmlns:a16="http://schemas.microsoft.com/office/drawing/2014/main" id="{0F8579E9-74BD-4B87-B59C-9980B46427C1}"/>
              </a:ext>
            </a:extLst>
          </xdr:cNvPr>
          <xdr:cNvGraphicFramePr>
            <a:graphicFrameLocks/>
          </xdr:cNvGraphicFramePr>
        </xdr:nvGraphicFramePr>
        <xdr:xfrm>
          <a:off x="8977313" y="8512971"/>
          <a:ext cx="3924300" cy="25003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5" name="Elipse 44">
            <a:extLst>
              <a:ext uri="{FF2B5EF4-FFF2-40B4-BE49-F238E27FC236}">
                <a16:creationId xmlns:a16="http://schemas.microsoft.com/office/drawing/2014/main" id="{0127E633-56E4-4574-87C3-8CEADB8A0175}"/>
              </a:ext>
            </a:extLst>
          </xdr:cNvPr>
          <xdr:cNvSpPr/>
        </xdr:nvSpPr>
        <xdr:spPr>
          <a:xfrm>
            <a:off x="10063162" y="8855870"/>
            <a:ext cx="1740900" cy="1752600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$O$45">
        <xdr:nvSpPr>
          <xdr:cNvPr id="46" name="CuadroTexto 45">
            <a:extLst>
              <a:ext uri="{FF2B5EF4-FFF2-40B4-BE49-F238E27FC236}">
                <a16:creationId xmlns:a16="http://schemas.microsoft.com/office/drawing/2014/main" id="{7A69F9D2-0E63-4860-AB55-E65D9AB5712D}"/>
              </a:ext>
            </a:extLst>
          </xdr:cNvPr>
          <xdr:cNvSpPr txBox="1"/>
        </xdr:nvSpPr>
        <xdr:spPr>
          <a:xfrm>
            <a:off x="10196512" y="9236870"/>
            <a:ext cx="1476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fld id="{79EC87C2-079E-4112-B856-E6D91268319A}" type="TxLink">
              <a:rPr lang="en-US" sz="2800" b="1" i="0" u="none" strike="noStrike">
                <a:solidFill>
                  <a:srgbClr val="000000"/>
                </a:solidFill>
                <a:latin typeface="Calibri"/>
                <a:ea typeface="+mn-ea"/>
                <a:cs typeface="Calibri"/>
              </a:rPr>
              <a:pPr marL="0" indent="0" algn="ctr"/>
              <a:t>0%</a:t>
            </a:fld>
            <a:endParaRPr lang="es-CO" sz="7200" b="1" i="0" u="none" strike="noStrike">
              <a:solidFill>
                <a:srgbClr val="000000"/>
              </a:solidFill>
              <a:latin typeface="Bahnschrift "/>
              <a:ea typeface="+mn-ea"/>
              <a:cs typeface="Calibri"/>
            </a:endParaRPr>
          </a:p>
        </xdr:txBody>
      </xdr:sp>
    </xdr:grpSp>
    <xdr:clientData/>
  </xdr:twoCellAnchor>
  <xdr:twoCellAnchor>
    <xdr:from>
      <xdr:col>1</xdr:col>
      <xdr:colOff>83341</xdr:colOff>
      <xdr:row>2</xdr:row>
      <xdr:rowOff>47634</xdr:rowOff>
    </xdr:from>
    <xdr:to>
      <xdr:col>4</xdr:col>
      <xdr:colOff>714375</xdr:colOff>
      <xdr:row>16</xdr:row>
      <xdr:rowOff>157075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CC40D1A6-619C-42CD-B31B-A0875CC8A3AF}"/>
            </a:ext>
          </a:extLst>
        </xdr:cNvPr>
        <xdr:cNvGrpSpPr>
          <a:grpSpLocks noChangeAspect="1"/>
        </xdr:cNvGrpSpPr>
      </xdr:nvGrpSpPr>
      <xdr:grpSpPr>
        <a:xfrm>
          <a:off x="321466" y="428634"/>
          <a:ext cx="4357690" cy="2776441"/>
          <a:chOff x="8977313" y="8512971"/>
          <a:chExt cx="3924300" cy="2500312"/>
        </a:xfrm>
      </xdr:grpSpPr>
      <xdr:graphicFrame macro="">
        <xdr:nvGraphicFramePr>
          <xdr:cNvPr id="53" name="Gráfico 52">
            <a:extLst>
              <a:ext uri="{FF2B5EF4-FFF2-40B4-BE49-F238E27FC236}">
                <a16:creationId xmlns:a16="http://schemas.microsoft.com/office/drawing/2014/main" id="{499388FA-FF9E-469B-BDF1-1D9FFF8EAE9F}"/>
              </a:ext>
            </a:extLst>
          </xdr:cNvPr>
          <xdr:cNvGraphicFramePr>
            <a:graphicFrameLocks/>
          </xdr:cNvGraphicFramePr>
        </xdr:nvGraphicFramePr>
        <xdr:xfrm>
          <a:off x="8977313" y="8512971"/>
          <a:ext cx="3924300" cy="25003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4" name="Elipse 53">
            <a:extLst>
              <a:ext uri="{FF2B5EF4-FFF2-40B4-BE49-F238E27FC236}">
                <a16:creationId xmlns:a16="http://schemas.microsoft.com/office/drawing/2014/main" id="{EBC1BCB2-0A6F-4E1F-9CFB-3B447489FD86}"/>
              </a:ext>
            </a:extLst>
          </xdr:cNvPr>
          <xdr:cNvSpPr/>
        </xdr:nvSpPr>
        <xdr:spPr>
          <a:xfrm>
            <a:off x="10063162" y="8855870"/>
            <a:ext cx="1740900" cy="1752600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$O$45">
        <xdr:nvSpPr>
          <xdr:cNvPr id="55" name="CuadroTexto 54">
            <a:extLst>
              <a:ext uri="{FF2B5EF4-FFF2-40B4-BE49-F238E27FC236}">
                <a16:creationId xmlns:a16="http://schemas.microsoft.com/office/drawing/2014/main" id="{898A8427-1E7C-4C76-9C76-ED7AD5467936}"/>
              </a:ext>
            </a:extLst>
          </xdr:cNvPr>
          <xdr:cNvSpPr txBox="1"/>
        </xdr:nvSpPr>
        <xdr:spPr>
          <a:xfrm>
            <a:off x="10196512" y="9236870"/>
            <a:ext cx="1476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fld id="{79EC87C2-079E-4112-B856-E6D91268319A}" type="TxLink">
              <a:rPr lang="en-US" sz="2800" b="1" i="0" u="none" strike="noStrike">
                <a:solidFill>
                  <a:srgbClr val="000000"/>
                </a:solidFill>
                <a:latin typeface="Calibri"/>
                <a:ea typeface="+mn-ea"/>
                <a:cs typeface="Calibri"/>
              </a:rPr>
              <a:pPr marL="0" indent="0" algn="ctr"/>
              <a:t>0%</a:t>
            </a:fld>
            <a:endParaRPr lang="es-CO" sz="7200" b="1" i="0" u="none" strike="noStrike">
              <a:solidFill>
                <a:srgbClr val="000000"/>
              </a:solidFill>
              <a:latin typeface="Bahnschrift "/>
              <a:ea typeface="+mn-ea"/>
              <a:cs typeface="Calibri"/>
            </a:endParaRPr>
          </a:p>
        </xdr:txBody>
      </xdr:sp>
    </xdr:grpSp>
    <xdr:clientData/>
  </xdr:twoCellAnchor>
  <xdr:twoCellAnchor>
    <xdr:from>
      <xdr:col>1</xdr:col>
      <xdr:colOff>57147</xdr:colOff>
      <xdr:row>19</xdr:row>
      <xdr:rowOff>57158</xdr:rowOff>
    </xdr:from>
    <xdr:to>
      <xdr:col>4</xdr:col>
      <xdr:colOff>688181</xdr:colOff>
      <xdr:row>33</xdr:row>
      <xdr:rowOff>166599</xdr:rowOff>
    </xdr:to>
    <xdr:grpSp>
      <xdr:nvGrpSpPr>
        <xdr:cNvPr id="64" name="Grupo 63">
          <a:extLst>
            <a:ext uri="{FF2B5EF4-FFF2-40B4-BE49-F238E27FC236}">
              <a16:creationId xmlns:a16="http://schemas.microsoft.com/office/drawing/2014/main" id="{6E601280-0096-4934-8C12-8AF211337609}"/>
            </a:ext>
          </a:extLst>
        </xdr:cNvPr>
        <xdr:cNvGrpSpPr>
          <a:grpSpLocks noChangeAspect="1"/>
        </xdr:cNvGrpSpPr>
      </xdr:nvGrpSpPr>
      <xdr:grpSpPr>
        <a:xfrm>
          <a:off x="295272" y="3676658"/>
          <a:ext cx="4357690" cy="2776441"/>
          <a:chOff x="8977313" y="8512971"/>
          <a:chExt cx="3924300" cy="2500312"/>
        </a:xfrm>
      </xdr:grpSpPr>
      <xdr:graphicFrame macro="">
        <xdr:nvGraphicFramePr>
          <xdr:cNvPr id="65" name="Gráfico 64">
            <a:extLst>
              <a:ext uri="{FF2B5EF4-FFF2-40B4-BE49-F238E27FC236}">
                <a16:creationId xmlns:a16="http://schemas.microsoft.com/office/drawing/2014/main" id="{BBF3DB45-BB2E-4972-9740-0EFC83F4198C}"/>
              </a:ext>
            </a:extLst>
          </xdr:cNvPr>
          <xdr:cNvGraphicFramePr>
            <a:graphicFrameLocks/>
          </xdr:cNvGraphicFramePr>
        </xdr:nvGraphicFramePr>
        <xdr:xfrm>
          <a:off x="8977313" y="8512971"/>
          <a:ext cx="3924300" cy="25003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6" name="Elipse 65">
            <a:extLst>
              <a:ext uri="{FF2B5EF4-FFF2-40B4-BE49-F238E27FC236}">
                <a16:creationId xmlns:a16="http://schemas.microsoft.com/office/drawing/2014/main" id="{D6B47504-6EBF-419D-8216-F84A424A632E}"/>
              </a:ext>
            </a:extLst>
          </xdr:cNvPr>
          <xdr:cNvSpPr/>
        </xdr:nvSpPr>
        <xdr:spPr>
          <a:xfrm>
            <a:off x="10063162" y="8855870"/>
            <a:ext cx="1740900" cy="1752600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$O$45">
        <xdr:nvSpPr>
          <xdr:cNvPr id="67" name="CuadroTexto 66">
            <a:extLst>
              <a:ext uri="{FF2B5EF4-FFF2-40B4-BE49-F238E27FC236}">
                <a16:creationId xmlns:a16="http://schemas.microsoft.com/office/drawing/2014/main" id="{7088CA04-D563-440D-A484-60F75D3E7FA7}"/>
              </a:ext>
            </a:extLst>
          </xdr:cNvPr>
          <xdr:cNvSpPr txBox="1"/>
        </xdr:nvSpPr>
        <xdr:spPr>
          <a:xfrm>
            <a:off x="10196512" y="9236870"/>
            <a:ext cx="1476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fld id="{79EC87C2-079E-4112-B856-E6D91268319A}" type="TxLink">
              <a:rPr lang="en-US" sz="2800" b="1" i="0" u="none" strike="noStrike">
                <a:solidFill>
                  <a:srgbClr val="000000"/>
                </a:solidFill>
                <a:latin typeface="Calibri"/>
                <a:ea typeface="+mn-ea"/>
                <a:cs typeface="Calibri"/>
              </a:rPr>
              <a:pPr marL="0" indent="0" algn="ctr"/>
              <a:t>0%</a:t>
            </a:fld>
            <a:endParaRPr lang="es-CO" sz="7200" b="1" i="0" u="none" strike="noStrike">
              <a:solidFill>
                <a:srgbClr val="000000"/>
              </a:solidFill>
              <a:latin typeface="Bahnschrift "/>
              <a:ea typeface="+mn-ea"/>
              <a:cs typeface="Calibri"/>
            </a:endParaRPr>
          </a:p>
        </xdr:txBody>
      </xdr:sp>
    </xdr:grpSp>
    <xdr:clientData/>
  </xdr:twoCellAnchor>
  <xdr:twoCellAnchor>
    <xdr:from>
      <xdr:col>5</xdr:col>
      <xdr:colOff>652438</xdr:colOff>
      <xdr:row>2</xdr:row>
      <xdr:rowOff>33350</xdr:rowOff>
    </xdr:from>
    <xdr:to>
      <xdr:col>11</xdr:col>
      <xdr:colOff>128566</xdr:colOff>
      <xdr:row>16</xdr:row>
      <xdr:rowOff>142791</xdr:rowOff>
    </xdr:to>
    <xdr:grpSp>
      <xdr:nvGrpSpPr>
        <xdr:cNvPr id="76" name="Grupo 75">
          <a:extLst>
            <a:ext uri="{FF2B5EF4-FFF2-40B4-BE49-F238E27FC236}">
              <a16:creationId xmlns:a16="http://schemas.microsoft.com/office/drawing/2014/main" id="{085C6DCC-E001-4DF2-8D16-93CFB201BAC5}"/>
            </a:ext>
          </a:extLst>
        </xdr:cNvPr>
        <xdr:cNvGrpSpPr>
          <a:grpSpLocks noChangeAspect="1"/>
        </xdr:cNvGrpSpPr>
      </xdr:nvGrpSpPr>
      <xdr:grpSpPr>
        <a:xfrm>
          <a:off x="5403032" y="414350"/>
          <a:ext cx="4357690" cy="2776441"/>
          <a:chOff x="8977312" y="8512971"/>
          <a:chExt cx="3924300" cy="2500312"/>
        </a:xfrm>
      </xdr:grpSpPr>
      <xdr:graphicFrame macro="">
        <xdr:nvGraphicFramePr>
          <xdr:cNvPr id="77" name="Gráfico 76">
            <a:extLst>
              <a:ext uri="{FF2B5EF4-FFF2-40B4-BE49-F238E27FC236}">
                <a16:creationId xmlns:a16="http://schemas.microsoft.com/office/drawing/2014/main" id="{A7AF6DF1-21DE-4081-A9D5-59FB99839795}"/>
              </a:ext>
            </a:extLst>
          </xdr:cNvPr>
          <xdr:cNvGraphicFramePr>
            <a:graphicFrameLocks/>
          </xdr:cNvGraphicFramePr>
        </xdr:nvGraphicFramePr>
        <xdr:xfrm>
          <a:off x="8977312" y="8512971"/>
          <a:ext cx="3924300" cy="25003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78" name="Elipse 77">
            <a:extLst>
              <a:ext uri="{FF2B5EF4-FFF2-40B4-BE49-F238E27FC236}">
                <a16:creationId xmlns:a16="http://schemas.microsoft.com/office/drawing/2014/main" id="{922BE3B4-581C-46A6-8A1A-7660E39F5282}"/>
              </a:ext>
            </a:extLst>
          </xdr:cNvPr>
          <xdr:cNvSpPr/>
        </xdr:nvSpPr>
        <xdr:spPr>
          <a:xfrm>
            <a:off x="10063162" y="8855870"/>
            <a:ext cx="1740900" cy="1752600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$O$45">
        <xdr:nvSpPr>
          <xdr:cNvPr id="79" name="CuadroTexto 78">
            <a:extLst>
              <a:ext uri="{FF2B5EF4-FFF2-40B4-BE49-F238E27FC236}">
                <a16:creationId xmlns:a16="http://schemas.microsoft.com/office/drawing/2014/main" id="{9569B1CF-0F77-41D5-8E7E-E74E7A16DEC8}"/>
              </a:ext>
            </a:extLst>
          </xdr:cNvPr>
          <xdr:cNvSpPr txBox="1"/>
        </xdr:nvSpPr>
        <xdr:spPr>
          <a:xfrm>
            <a:off x="10196512" y="9236870"/>
            <a:ext cx="1476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fld id="{79EC87C2-079E-4112-B856-E6D91268319A}" type="TxLink">
              <a:rPr lang="en-US" sz="2800" b="1" i="0" u="none" strike="noStrike">
                <a:solidFill>
                  <a:srgbClr val="000000"/>
                </a:solidFill>
                <a:latin typeface="Calibri"/>
                <a:ea typeface="+mn-ea"/>
                <a:cs typeface="Calibri"/>
              </a:rPr>
              <a:pPr marL="0" indent="0" algn="ctr"/>
              <a:t>0%</a:t>
            </a:fld>
            <a:endParaRPr lang="es-CO" sz="7200" b="1" i="0" u="none" strike="noStrike">
              <a:solidFill>
                <a:srgbClr val="000000"/>
              </a:solidFill>
              <a:latin typeface="Bahnschrift "/>
              <a:ea typeface="+mn-ea"/>
              <a:cs typeface="Calibri"/>
            </a:endParaRPr>
          </a:p>
        </xdr:txBody>
      </xdr:sp>
    </xdr:grpSp>
    <xdr:clientData/>
  </xdr:twoCellAnchor>
  <xdr:twoCellAnchor>
    <xdr:from>
      <xdr:col>5</xdr:col>
      <xdr:colOff>626245</xdr:colOff>
      <xdr:row>19</xdr:row>
      <xdr:rowOff>42874</xdr:rowOff>
    </xdr:from>
    <xdr:to>
      <xdr:col>11</xdr:col>
      <xdr:colOff>102373</xdr:colOff>
      <xdr:row>33</xdr:row>
      <xdr:rowOff>152315</xdr:rowOff>
    </xdr:to>
    <xdr:grpSp>
      <xdr:nvGrpSpPr>
        <xdr:cNvPr id="80" name="Grupo 79">
          <a:extLst>
            <a:ext uri="{FF2B5EF4-FFF2-40B4-BE49-F238E27FC236}">
              <a16:creationId xmlns:a16="http://schemas.microsoft.com/office/drawing/2014/main" id="{80E4ABFF-E876-47FD-BCBC-593AC8254DD9}"/>
            </a:ext>
          </a:extLst>
        </xdr:cNvPr>
        <xdr:cNvGrpSpPr>
          <a:grpSpLocks noChangeAspect="1"/>
        </xdr:cNvGrpSpPr>
      </xdr:nvGrpSpPr>
      <xdr:grpSpPr>
        <a:xfrm>
          <a:off x="5376839" y="3662374"/>
          <a:ext cx="4357690" cy="2776441"/>
          <a:chOff x="8977313" y="8512971"/>
          <a:chExt cx="3924300" cy="2500312"/>
        </a:xfrm>
      </xdr:grpSpPr>
      <xdr:graphicFrame macro="">
        <xdr:nvGraphicFramePr>
          <xdr:cNvPr id="81" name="Gráfico 80">
            <a:extLst>
              <a:ext uri="{FF2B5EF4-FFF2-40B4-BE49-F238E27FC236}">
                <a16:creationId xmlns:a16="http://schemas.microsoft.com/office/drawing/2014/main" id="{FC4FA862-5FD6-48EC-BF82-D08AEA543C0A}"/>
              </a:ext>
            </a:extLst>
          </xdr:cNvPr>
          <xdr:cNvGraphicFramePr>
            <a:graphicFrameLocks/>
          </xdr:cNvGraphicFramePr>
        </xdr:nvGraphicFramePr>
        <xdr:xfrm>
          <a:off x="8977313" y="8512971"/>
          <a:ext cx="3924300" cy="25003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82" name="Elipse 81">
            <a:extLst>
              <a:ext uri="{FF2B5EF4-FFF2-40B4-BE49-F238E27FC236}">
                <a16:creationId xmlns:a16="http://schemas.microsoft.com/office/drawing/2014/main" id="{B0E6482C-666E-4843-BBEA-01F86DEE6A12}"/>
              </a:ext>
            </a:extLst>
          </xdr:cNvPr>
          <xdr:cNvSpPr/>
        </xdr:nvSpPr>
        <xdr:spPr>
          <a:xfrm>
            <a:off x="10063162" y="8855870"/>
            <a:ext cx="1740900" cy="1752600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$O$45">
        <xdr:nvSpPr>
          <xdr:cNvPr id="83" name="CuadroTexto 82">
            <a:extLst>
              <a:ext uri="{FF2B5EF4-FFF2-40B4-BE49-F238E27FC236}">
                <a16:creationId xmlns:a16="http://schemas.microsoft.com/office/drawing/2014/main" id="{57DF7872-8BE5-4404-BAF0-39CFD164F0C7}"/>
              </a:ext>
            </a:extLst>
          </xdr:cNvPr>
          <xdr:cNvSpPr txBox="1"/>
        </xdr:nvSpPr>
        <xdr:spPr>
          <a:xfrm>
            <a:off x="10196512" y="9236870"/>
            <a:ext cx="1476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fld id="{79EC87C2-079E-4112-B856-E6D91268319A}" type="TxLink">
              <a:rPr lang="en-US" sz="2800" b="1" i="0" u="none" strike="noStrike">
                <a:solidFill>
                  <a:srgbClr val="000000"/>
                </a:solidFill>
                <a:latin typeface="Calibri"/>
                <a:ea typeface="+mn-ea"/>
                <a:cs typeface="Calibri"/>
              </a:rPr>
              <a:pPr marL="0" indent="0" algn="ctr"/>
              <a:t>0%</a:t>
            </a:fld>
            <a:endParaRPr lang="es-CO" sz="7200" b="1" i="0" u="none" strike="noStrike">
              <a:solidFill>
                <a:srgbClr val="000000"/>
              </a:solidFill>
              <a:latin typeface="Bahnschrift "/>
              <a:ea typeface="+mn-ea"/>
              <a:cs typeface="Calibri"/>
            </a:endParaRPr>
          </a:p>
        </xdr:txBody>
      </xdr:sp>
    </xdr:grpSp>
    <xdr:clientData/>
  </xdr:twoCellAnchor>
  <xdr:twoCellAnchor>
    <xdr:from>
      <xdr:col>12</xdr:col>
      <xdr:colOff>30914</xdr:colOff>
      <xdr:row>2</xdr:row>
      <xdr:rowOff>30970</xdr:rowOff>
    </xdr:from>
    <xdr:to>
      <xdr:col>17</xdr:col>
      <xdr:colOff>745291</xdr:colOff>
      <xdr:row>16</xdr:row>
      <xdr:rowOff>140411</xdr:rowOff>
    </xdr:to>
    <xdr:grpSp>
      <xdr:nvGrpSpPr>
        <xdr:cNvPr id="84" name="Grupo 83">
          <a:extLst>
            <a:ext uri="{FF2B5EF4-FFF2-40B4-BE49-F238E27FC236}">
              <a16:creationId xmlns:a16="http://schemas.microsoft.com/office/drawing/2014/main" id="{CF0B8FD2-E634-4881-8F6C-B24A201F38E7}"/>
            </a:ext>
          </a:extLst>
        </xdr:cNvPr>
        <xdr:cNvGrpSpPr>
          <a:grpSpLocks noChangeAspect="1"/>
        </xdr:cNvGrpSpPr>
      </xdr:nvGrpSpPr>
      <xdr:grpSpPr>
        <a:xfrm>
          <a:off x="10341727" y="411970"/>
          <a:ext cx="4357689" cy="2776441"/>
          <a:chOff x="8977313" y="8512971"/>
          <a:chExt cx="3924300" cy="2500312"/>
        </a:xfrm>
      </xdr:grpSpPr>
      <xdr:graphicFrame macro="">
        <xdr:nvGraphicFramePr>
          <xdr:cNvPr id="85" name="Gráfico 84">
            <a:extLst>
              <a:ext uri="{FF2B5EF4-FFF2-40B4-BE49-F238E27FC236}">
                <a16:creationId xmlns:a16="http://schemas.microsoft.com/office/drawing/2014/main" id="{C06B7E02-ECBF-4C1F-B880-261CE78B9105}"/>
              </a:ext>
            </a:extLst>
          </xdr:cNvPr>
          <xdr:cNvGraphicFramePr>
            <a:graphicFrameLocks/>
          </xdr:cNvGraphicFramePr>
        </xdr:nvGraphicFramePr>
        <xdr:xfrm>
          <a:off x="8977313" y="8512971"/>
          <a:ext cx="3924300" cy="25003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86" name="Elipse 85">
            <a:extLst>
              <a:ext uri="{FF2B5EF4-FFF2-40B4-BE49-F238E27FC236}">
                <a16:creationId xmlns:a16="http://schemas.microsoft.com/office/drawing/2014/main" id="{A891A7A7-DE7F-49A2-9496-983BFBE5E57E}"/>
              </a:ext>
            </a:extLst>
          </xdr:cNvPr>
          <xdr:cNvSpPr/>
        </xdr:nvSpPr>
        <xdr:spPr>
          <a:xfrm>
            <a:off x="10063162" y="8855870"/>
            <a:ext cx="1740900" cy="1752600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$O$45">
        <xdr:nvSpPr>
          <xdr:cNvPr id="87" name="CuadroTexto 86">
            <a:extLst>
              <a:ext uri="{FF2B5EF4-FFF2-40B4-BE49-F238E27FC236}">
                <a16:creationId xmlns:a16="http://schemas.microsoft.com/office/drawing/2014/main" id="{DFD73844-E4EA-4861-9F3C-98B9A4181E3B}"/>
              </a:ext>
            </a:extLst>
          </xdr:cNvPr>
          <xdr:cNvSpPr txBox="1"/>
        </xdr:nvSpPr>
        <xdr:spPr>
          <a:xfrm>
            <a:off x="10196512" y="9236870"/>
            <a:ext cx="1476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fld id="{79EC87C2-079E-4112-B856-E6D91268319A}" type="TxLink">
              <a:rPr lang="en-US" sz="2800" b="1" i="0" u="none" strike="noStrike">
                <a:solidFill>
                  <a:srgbClr val="000000"/>
                </a:solidFill>
                <a:latin typeface="Calibri"/>
                <a:ea typeface="+mn-ea"/>
                <a:cs typeface="Calibri"/>
              </a:rPr>
              <a:pPr marL="0" indent="0" algn="ctr"/>
              <a:t>0%</a:t>
            </a:fld>
            <a:endParaRPr lang="es-CO" sz="7200" b="1" i="0" u="none" strike="noStrike">
              <a:solidFill>
                <a:srgbClr val="000000"/>
              </a:solidFill>
              <a:latin typeface="Bahnschrift "/>
              <a:ea typeface="+mn-ea"/>
              <a:cs typeface="Calibri"/>
            </a:endParaRPr>
          </a:p>
        </xdr:txBody>
      </xdr:sp>
    </xdr:grpSp>
    <xdr:clientData/>
  </xdr:twoCellAnchor>
  <xdr:twoCellAnchor>
    <xdr:from>
      <xdr:col>12</xdr:col>
      <xdr:colOff>4720</xdr:colOff>
      <xdr:row>19</xdr:row>
      <xdr:rowOff>40494</xdr:rowOff>
    </xdr:from>
    <xdr:to>
      <xdr:col>17</xdr:col>
      <xdr:colOff>719097</xdr:colOff>
      <xdr:row>33</xdr:row>
      <xdr:rowOff>149935</xdr:rowOff>
    </xdr:to>
    <xdr:grpSp>
      <xdr:nvGrpSpPr>
        <xdr:cNvPr id="88" name="Grupo 87">
          <a:extLst>
            <a:ext uri="{FF2B5EF4-FFF2-40B4-BE49-F238E27FC236}">
              <a16:creationId xmlns:a16="http://schemas.microsoft.com/office/drawing/2014/main" id="{E8A9E712-9967-413E-8965-5D04B03C247C}"/>
            </a:ext>
          </a:extLst>
        </xdr:cNvPr>
        <xdr:cNvGrpSpPr>
          <a:grpSpLocks noChangeAspect="1"/>
        </xdr:cNvGrpSpPr>
      </xdr:nvGrpSpPr>
      <xdr:grpSpPr>
        <a:xfrm>
          <a:off x="10315533" y="3659994"/>
          <a:ext cx="4357689" cy="2776441"/>
          <a:chOff x="8977313" y="8512971"/>
          <a:chExt cx="3924300" cy="2500312"/>
        </a:xfrm>
      </xdr:grpSpPr>
      <xdr:graphicFrame macro="">
        <xdr:nvGraphicFramePr>
          <xdr:cNvPr id="89" name="Gráfico 88">
            <a:extLst>
              <a:ext uri="{FF2B5EF4-FFF2-40B4-BE49-F238E27FC236}">
                <a16:creationId xmlns:a16="http://schemas.microsoft.com/office/drawing/2014/main" id="{69C91B4B-C1D1-484B-8C95-9FAC81B8FB24}"/>
              </a:ext>
            </a:extLst>
          </xdr:cNvPr>
          <xdr:cNvGraphicFramePr>
            <a:graphicFrameLocks/>
          </xdr:cNvGraphicFramePr>
        </xdr:nvGraphicFramePr>
        <xdr:xfrm>
          <a:off x="8977313" y="8512971"/>
          <a:ext cx="3924300" cy="25003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90" name="Elipse 89">
            <a:extLst>
              <a:ext uri="{FF2B5EF4-FFF2-40B4-BE49-F238E27FC236}">
                <a16:creationId xmlns:a16="http://schemas.microsoft.com/office/drawing/2014/main" id="{0F8AC6A3-91C8-4F74-82F3-FFCA79ED5D48}"/>
              </a:ext>
            </a:extLst>
          </xdr:cNvPr>
          <xdr:cNvSpPr/>
        </xdr:nvSpPr>
        <xdr:spPr>
          <a:xfrm>
            <a:off x="10063162" y="8855870"/>
            <a:ext cx="1740900" cy="1752600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$O$45">
        <xdr:nvSpPr>
          <xdr:cNvPr id="91" name="CuadroTexto 90">
            <a:extLst>
              <a:ext uri="{FF2B5EF4-FFF2-40B4-BE49-F238E27FC236}">
                <a16:creationId xmlns:a16="http://schemas.microsoft.com/office/drawing/2014/main" id="{BE8831BA-3A66-41CF-A81D-387D0B05A118}"/>
              </a:ext>
            </a:extLst>
          </xdr:cNvPr>
          <xdr:cNvSpPr txBox="1"/>
        </xdr:nvSpPr>
        <xdr:spPr>
          <a:xfrm>
            <a:off x="10196512" y="9236870"/>
            <a:ext cx="1476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fld id="{79EC87C2-079E-4112-B856-E6D91268319A}" type="TxLink">
              <a:rPr lang="en-US" sz="2800" b="1" i="0" u="none" strike="noStrike">
                <a:solidFill>
                  <a:srgbClr val="000000"/>
                </a:solidFill>
                <a:latin typeface="Calibri"/>
                <a:ea typeface="+mn-ea"/>
                <a:cs typeface="Calibri"/>
              </a:rPr>
              <a:pPr marL="0" indent="0" algn="ctr"/>
              <a:t>0%</a:t>
            </a:fld>
            <a:endParaRPr lang="es-CO" sz="7200" b="1" i="0" u="none" strike="noStrike">
              <a:solidFill>
                <a:srgbClr val="000000"/>
              </a:solidFill>
              <a:latin typeface="Bahnschrift "/>
              <a:ea typeface="+mn-ea"/>
              <a:cs typeface="Calibri"/>
            </a:endParaRPr>
          </a:p>
        </xdr:txBody>
      </xdr:sp>
    </xdr:grpSp>
    <xdr:clientData/>
  </xdr:twoCellAnchor>
  <xdr:twoCellAnchor>
    <xdr:from>
      <xdr:col>19</xdr:col>
      <xdr:colOff>64233</xdr:colOff>
      <xdr:row>2</xdr:row>
      <xdr:rowOff>40497</xdr:rowOff>
    </xdr:from>
    <xdr:to>
      <xdr:col>24</xdr:col>
      <xdr:colOff>611923</xdr:colOff>
      <xdr:row>16</xdr:row>
      <xdr:rowOff>149938</xdr:rowOff>
    </xdr:to>
    <xdr:grpSp>
      <xdr:nvGrpSpPr>
        <xdr:cNvPr id="92" name="Grupo 91">
          <a:extLst>
            <a:ext uri="{FF2B5EF4-FFF2-40B4-BE49-F238E27FC236}">
              <a16:creationId xmlns:a16="http://schemas.microsoft.com/office/drawing/2014/main" id="{017CF98A-1A22-4ECF-B08C-EFA70A71327A}"/>
            </a:ext>
          </a:extLst>
        </xdr:cNvPr>
        <xdr:cNvGrpSpPr>
          <a:grpSpLocks noChangeAspect="1"/>
        </xdr:cNvGrpSpPr>
      </xdr:nvGrpSpPr>
      <xdr:grpSpPr>
        <a:xfrm>
          <a:off x="15316139" y="421497"/>
          <a:ext cx="4357690" cy="2776441"/>
          <a:chOff x="8977313" y="8512971"/>
          <a:chExt cx="3924300" cy="2500312"/>
        </a:xfrm>
      </xdr:grpSpPr>
      <xdr:graphicFrame macro="">
        <xdr:nvGraphicFramePr>
          <xdr:cNvPr id="93" name="Gráfico 92">
            <a:extLst>
              <a:ext uri="{FF2B5EF4-FFF2-40B4-BE49-F238E27FC236}">
                <a16:creationId xmlns:a16="http://schemas.microsoft.com/office/drawing/2014/main" id="{663A6451-7284-401C-9102-D839A987294A}"/>
              </a:ext>
            </a:extLst>
          </xdr:cNvPr>
          <xdr:cNvGraphicFramePr>
            <a:graphicFrameLocks/>
          </xdr:cNvGraphicFramePr>
        </xdr:nvGraphicFramePr>
        <xdr:xfrm>
          <a:off x="8977313" y="8512971"/>
          <a:ext cx="3924300" cy="25003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94" name="Elipse 93">
            <a:extLst>
              <a:ext uri="{FF2B5EF4-FFF2-40B4-BE49-F238E27FC236}">
                <a16:creationId xmlns:a16="http://schemas.microsoft.com/office/drawing/2014/main" id="{2BA66D54-2688-41DA-B595-1EB9C008E4B2}"/>
              </a:ext>
            </a:extLst>
          </xdr:cNvPr>
          <xdr:cNvSpPr/>
        </xdr:nvSpPr>
        <xdr:spPr>
          <a:xfrm>
            <a:off x="10063162" y="8855870"/>
            <a:ext cx="1740900" cy="1752600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$O$45">
        <xdr:nvSpPr>
          <xdr:cNvPr id="95" name="CuadroTexto 94">
            <a:extLst>
              <a:ext uri="{FF2B5EF4-FFF2-40B4-BE49-F238E27FC236}">
                <a16:creationId xmlns:a16="http://schemas.microsoft.com/office/drawing/2014/main" id="{571C969A-88B0-42DF-B50C-A35CA053C90A}"/>
              </a:ext>
            </a:extLst>
          </xdr:cNvPr>
          <xdr:cNvSpPr txBox="1"/>
        </xdr:nvSpPr>
        <xdr:spPr>
          <a:xfrm>
            <a:off x="10196512" y="9236870"/>
            <a:ext cx="1476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fld id="{79EC87C2-079E-4112-B856-E6D91268319A}" type="TxLink">
              <a:rPr lang="en-US" sz="2800" b="1" i="0" u="none" strike="noStrike">
                <a:solidFill>
                  <a:srgbClr val="000000"/>
                </a:solidFill>
                <a:latin typeface="Calibri"/>
                <a:ea typeface="+mn-ea"/>
                <a:cs typeface="Calibri"/>
              </a:rPr>
              <a:pPr marL="0" indent="0" algn="ctr"/>
              <a:t>0%</a:t>
            </a:fld>
            <a:endParaRPr lang="es-CO" sz="7200" b="1" i="0" u="none" strike="noStrike">
              <a:solidFill>
                <a:srgbClr val="000000"/>
              </a:solidFill>
              <a:latin typeface="Bahnschrift "/>
              <a:ea typeface="+mn-ea"/>
              <a:cs typeface="Calibri"/>
            </a:endParaRPr>
          </a:p>
        </xdr:txBody>
      </xdr:sp>
    </xdr:grpSp>
    <xdr:clientData/>
  </xdr:twoCellAnchor>
  <xdr:twoCellAnchor>
    <xdr:from>
      <xdr:col>19</xdr:col>
      <xdr:colOff>38039</xdr:colOff>
      <xdr:row>19</xdr:row>
      <xdr:rowOff>50021</xdr:rowOff>
    </xdr:from>
    <xdr:to>
      <xdr:col>24</xdr:col>
      <xdr:colOff>585729</xdr:colOff>
      <xdr:row>33</xdr:row>
      <xdr:rowOff>159462</xdr:rowOff>
    </xdr:to>
    <xdr:grpSp>
      <xdr:nvGrpSpPr>
        <xdr:cNvPr id="96" name="Grupo 95">
          <a:extLst>
            <a:ext uri="{FF2B5EF4-FFF2-40B4-BE49-F238E27FC236}">
              <a16:creationId xmlns:a16="http://schemas.microsoft.com/office/drawing/2014/main" id="{484FAB00-6C53-4A69-ADEF-1D334C70E66D}"/>
            </a:ext>
          </a:extLst>
        </xdr:cNvPr>
        <xdr:cNvGrpSpPr>
          <a:grpSpLocks noChangeAspect="1"/>
        </xdr:cNvGrpSpPr>
      </xdr:nvGrpSpPr>
      <xdr:grpSpPr>
        <a:xfrm>
          <a:off x="15289945" y="3669521"/>
          <a:ext cx="4357690" cy="2776441"/>
          <a:chOff x="8977313" y="8512971"/>
          <a:chExt cx="3924300" cy="2500312"/>
        </a:xfrm>
      </xdr:grpSpPr>
      <xdr:graphicFrame macro="">
        <xdr:nvGraphicFramePr>
          <xdr:cNvPr id="97" name="Gráfico 96">
            <a:extLst>
              <a:ext uri="{FF2B5EF4-FFF2-40B4-BE49-F238E27FC236}">
                <a16:creationId xmlns:a16="http://schemas.microsoft.com/office/drawing/2014/main" id="{A61FA53C-4071-4110-B589-4BBCA9A39389}"/>
              </a:ext>
            </a:extLst>
          </xdr:cNvPr>
          <xdr:cNvGraphicFramePr>
            <a:graphicFrameLocks/>
          </xdr:cNvGraphicFramePr>
        </xdr:nvGraphicFramePr>
        <xdr:xfrm>
          <a:off x="8977313" y="8512971"/>
          <a:ext cx="3924300" cy="25003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">
        <xdr:nvSpPr>
          <xdr:cNvPr id="98" name="Elipse 97">
            <a:extLst>
              <a:ext uri="{FF2B5EF4-FFF2-40B4-BE49-F238E27FC236}">
                <a16:creationId xmlns:a16="http://schemas.microsoft.com/office/drawing/2014/main" id="{C2A22F9C-CCE4-4D3F-9173-69C6EAED2E27}"/>
              </a:ext>
            </a:extLst>
          </xdr:cNvPr>
          <xdr:cNvSpPr/>
        </xdr:nvSpPr>
        <xdr:spPr>
          <a:xfrm>
            <a:off x="10063162" y="8855870"/>
            <a:ext cx="1740900" cy="1752600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$O$45">
        <xdr:nvSpPr>
          <xdr:cNvPr id="99" name="CuadroTexto 98">
            <a:extLst>
              <a:ext uri="{FF2B5EF4-FFF2-40B4-BE49-F238E27FC236}">
                <a16:creationId xmlns:a16="http://schemas.microsoft.com/office/drawing/2014/main" id="{E11E50F0-870A-4C3C-BB19-9ABB104E4D25}"/>
              </a:ext>
            </a:extLst>
          </xdr:cNvPr>
          <xdr:cNvSpPr txBox="1"/>
        </xdr:nvSpPr>
        <xdr:spPr>
          <a:xfrm>
            <a:off x="10196512" y="9236870"/>
            <a:ext cx="1476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fld id="{79EC87C2-079E-4112-B856-E6D91268319A}" type="TxLink">
              <a:rPr lang="en-US" sz="2800" b="1" i="0" u="none" strike="noStrike">
                <a:solidFill>
                  <a:srgbClr val="000000"/>
                </a:solidFill>
                <a:latin typeface="Calibri"/>
                <a:ea typeface="+mn-ea"/>
                <a:cs typeface="Calibri"/>
              </a:rPr>
              <a:pPr marL="0" indent="0" algn="ctr"/>
              <a:t>0%</a:t>
            </a:fld>
            <a:endParaRPr lang="es-CO" sz="7200" b="1" i="0" u="none" strike="noStrike">
              <a:solidFill>
                <a:srgbClr val="000000"/>
              </a:solidFill>
              <a:latin typeface="Bahnschrift "/>
              <a:ea typeface="+mn-ea"/>
              <a:cs typeface="Calibri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6"/>
  <sheetViews>
    <sheetView showGridLines="0" tabSelected="1" zoomScale="80" zoomScaleNormal="80" zoomScaleSheetLayoutView="80" workbookViewId="0"/>
  </sheetViews>
  <sheetFormatPr baseColWidth="10" defaultColWidth="11.42578125" defaultRowHeight="15" x14ac:dyDescent="0.25"/>
  <cols>
    <col min="1" max="1" width="3.5703125" style="35" customWidth="1"/>
    <col min="2" max="2" width="32.42578125" style="16" customWidth="1"/>
    <col min="3" max="3" width="21" style="16" customWidth="1"/>
    <col min="4" max="4" width="27.5703125" style="16" bestFit="1" customWidth="1"/>
    <col min="5" max="5" width="33.7109375" style="16" bestFit="1" customWidth="1"/>
    <col min="6" max="6" width="7.28515625" style="16" customWidth="1"/>
    <col min="7" max="7" width="15.85546875" style="16" customWidth="1"/>
    <col min="8" max="8" width="15" style="16" customWidth="1"/>
    <col min="9" max="9" width="24.28515625" style="16" customWidth="1"/>
    <col min="10" max="10" width="13" style="16" customWidth="1"/>
    <col min="11" max="11" width="19.7109375" style="16" customWidth="1"/>
    <col min="12" max="12" width="27.28515625" style="16" customWidth="1"/>
    <col min="13" max="13" width="31.140625" style="16" customWidth="1"/>
    <col min="14" max="15" width="11.85546875" style="16" customWidth="1"/>
    <col min="16" max="16" width="12.140625" style="16" customWidth="1"/>
    <col min="17" max="17" width="11.85546875" style="17" customWidth="1"/>
    <col min="18" max="18" width="14.85546875" style="17" customWidth="1"/>
    <col min="19" max="19" width="41.140625" style="16" customWidth="1"/>
    <col min="20" max="20" width="3.7109375" style="16" customWidth="1"/>
    <col min="21" max="22" width="4.140625" style="16" customWidth="1"/>
    <col min="23" max="27" width="4.28515625" style="16" customWidth="1"/>
    <col min="28" max="28" width="3.7109375" style="16" customWidth="1"/>
    <col min="29" max="29" width="4.5703125" style="16" customWidth="1"/>
    <col min="30" max="30" width="4.28515625" style="16" customWidth="1"/>
    <col min="31" max="32" width="4.42578125" style="16" customWidth="1"/>
    <col min="33" max="33" width="4.42578125" style="41" customWidth="1"/>
    <col min="34" max="38" width="4.42578125" style="16" customWidth="1"/>
    <col min="39" max="39" width="3.42578125" style="16" customWidth="1"/>
    <col min="40" max="66" width="4.42578125" style="16" customWidth="1"/>
    <col min="67" max="67" width="4.5703125" style="16" customWidth="1"/>
    <col min="68" max="68" width="6.28515625" style="16" customWidth="1"/>
    <col min="69" max="16384" width="11.42578125" style="16"/>
  </cols>
  <sheetData>
    <row r="1" spans="1:67" s="31" customFormat="1" ht="18.7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9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32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67" s="31" customFormat="1" ht="27" customHeight="1" x14ac:dyDescent="0.25">
      <c r="B2" s="98"/>
      <c r="C2" s="96" t="s">
        <v>41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21" t="s">
        <v>36</v>
      </c>
      <c r="T2" s="105"/>
      <c r="U2" s="106"/>
      <c r="V2" s="106"/>
      <c r="W2" s="106"/>
      <c r="X2" s="106"/>
      <c r="Y2" s="106"/>
      <c r="Z2" s="106"/>
      <c r="AA2" s="107"/>
      <c r="AB2" s="20"/>
      <c r="AC2" s="20"/>
      <c r="AD2" s="20"/>
      <c r="AE2" s="20"/>
      <c r="AF2" s="20"/>
      <c r="AG2" s="27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20"/>
      <c r="AS2" s="20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</row>
    <row r="3" spans="1:67" s="31" customFormat="1" ht="27" customHeight="1" x14ac:dyDescent="0.25">
      <c r="B3" s="98"/>
      <c r="C3" s="97" t="s">
        <v>33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21" t="s">
        <v>37</v>
      </c>
      <c r="T3" s="108"/>
      <c r="U3" s="109"/>
      <c r="V3" s="109"/>
      <c r="W3" s="109"/>
      <c r="X3" s="109"/>
      <c r="Y3" s="109"/>
      <c r="Z3" s="109"/>
      <c r="AA3" s="110"/>
      <c r="AB3" s="20"/>
      <c r="AC3" s="20"/>
      <c r="AD3" s="20"/>
      <c r="AE3" s="20"/>
      <c r="AF3" s="20"/>
      <c r="AG3" s="27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20"/>
      <c r="AS3" s="20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</row>
    <row r="4" spans="1:67" s="31" customFormat="1" ht="27" customHeight="1" x14ac:dyDescent="0.25">
      <c r="B4" s="98"/>
      <c r="C4" s="97" t="s">
        <v>34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21" t="s">
        <v>48</v>
      </c>
      <c r="T4" s="111"/>
      <c r="U4" s="112"/>
      <c r="V4" s="112"/>
      <c r="W4" s="112"/>
      <c r="X4" s="112"/>
      <c r="Y4" s="112"/>
      <c r="Z4" s="112"/>
      <c r="AA4" s="113"/>
      <c r="AB4" s="20"/>
      <c r="AC4" s="20"/>
      <c r="AD4" s="20"/>
      <c r="AE4" s="20"/>
      <c r="AF4" s="20"/>
      <c r="AG4" s="27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20"/>
      <c r="AS4" s="20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</row>
    <row r="5" spans="1:67" s="8" customFormat="1" ht="9.75" customHeight="1" thickBot="1" x14ac:dyDescent="0.3">
      <c r="A5" s="34"/>
      <c r="B5" s="3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1"/>
      <c r="U5" s="11"/>
      <c r="V5" s="11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28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9"/>
      <c r="AS5" s="9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</row>
    <row r="6" spans="1:67" ht="27" customHeight="1" thickBot="1" x14ac:dyDescent="0.3">
      <c r="B6" s="125" t="s">
        <v>44</v>
      </c>
      <c r="C6" s="126"/>
      <c r="D6" s="126"/>
      <c r="E6" s="126"/>
      <c r="F6" s="126"/>
      <c r="G6" s="126"/>
      <c r="H6" s="126"/>
      <c r="I6" s="127"/>
      <c r="J6" s="90" t="s">
        <v>40</v>
      </c>
      <c r="K6" s="91"/>
      <c r="L6" s="91"/>
      <c r="M6" s="91"/>
      <c r="N6" s="91"/>
      <c r="O6" s="91"/>
      <c r="P6" s="91"/>
      <c r="Q6" s="91"/>
      <c r="R6" s="91"/>
      <c r="S6" s="92"/>
      <c r="T6" s="100" t="s">
        <v>35</v>
      </c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2"/>
    </row>
    <row r="7" spans="1:67" s="37" customFormat="1" ht="20.25" customHeight="1" thickBot="1" x14ac:dyDescent="0.3">
      <c r="A7" s="36"/>
      <c r="B7" s="128"/>
      <c r="C7" s="129"/>
      <c r="D7" s="129"/>
      <c r="E7" s="129"/>
      <c r="F7" s="129"/>
      <c r="G7" s="129"/>
      <c r="H7" s="129"/>
      <c r="I7" s="130"/>
      <c r="J7" s="93"/>
      <c r="K7" s="94"/>
      <c r="L7" s="94"/>
      <c r="M7" s="94"/>
      <c r="N7" s="94"/>
      <c r="O7" s="94"/>
      <c r="P7" s="94"/>
      <c r="Q7" s="94"/>
      <c r="R7" s="94"/>
      <c r="S7" s="95"/>
      <c r="T7" s="101" t="s">
        <v>2</v>
      </c>
      <c r="U7" s="102"/>
      <c r="V7" s="102"/>
      <c r="W7" s="103"/>
      <c r="X7" s="104" t="s">
        <v>3</v>
      </c>
      <c r="Y7" s="102"/>
      <c r="Z7" s="102"/>
      <c r="AA7" s="103"/>
      <c r="AB7" s="104" t="s">
        <v>11</v>
      </c>
      <c r="AC7" s="102"/>
      <c r="AD7" s="102"/>
      <c r="AE7" s="103"/>
      <c r="AF7" s="104" t="s">
        <v>13</v>
      </c>
      <c r="AG7" s="102"/>
      <c r="AH7" s="102"/>
      <c r="AI7" s="103"/>
      <c r="AJ7" s="104" t="s">
        <v>14</v>
      </c>
      <c r="AK7" s="102"/>
      <c r="AL7" s="102"/>
      <c r="AM7" s="103"/>
      <c r="AN7" s="104" t="s">
        <v>10</v>
      </c>
      <c r="AO7" s="102"/>
      <c r="AP7" s="102"/>
      <c r="AQ7" s="103"/>
      <c r="AR7" s="104" t="s">
        <v>0</v>
      </c>
      <c r="AS7" s="102"/>
      <c r="AT7" s="102"/>
      <c r="AU7" s="103"/>
      <c r="AV7" s="104" t="s">
        <v>1</v>
      </c>
      <c r="AW7" s="102"/>
      <c r="AX7" s="102"/>
      <c r="AY7" s="103"/>
      <c r="AZ7" s="104" t="s">
        <v>15</v>
      </c>
      <c r="BA7" s="102"/>
      <c r="BB7" s="102"/>
      <c r="BC7" s="103"/>
      <c r="BD7" s="104" t="s">
        <v>17</v>
      </c>
      <c r="BE7" s="102"/>
      <c r="BF7" s="102"/>
      <c r="BG7" s="103"/>
      <c r="BH7" s="104" t="s">
        <v>16</v>
      </c>
      <c r="BI7" s="102"/>
      <c r="BJ7" s="102"/>
      <c r="BK7" s="103"/>
      <c r="BL7" s="104" t="s">
        <v>18</v>
      </c>
      <c r="BM7" s="102"/>
      <c r="BN7" s="102"/>
      <c r="BO7" s="103"/>
    </row>
    <row r="8" spans="1:67" s="37" customFormat="1" ht="40.15" customHeight="1" thickBot="1" x14ac:dyDescent="0.3">
      <c r="A8" s="36"/>
      <c r="B8" s="47" t="s">
        <v>43</v>
      </c>
      <c r="C8" s="48" t="s">
        <v>38</v>
      </c>
      <c r="D8" s="48" t="s">
        <v>23</v>
      </c>
      <c r="E8" s="48" t="s">
        <v>4</v>
      </c>
      <c r="F8" s="48" t="s">
        <v>31</v>
      </c>
      <c r="G8" s="48" t="s">
        <v>26</v>
      </c>
      <c r="H8" s="48" t="s">
        <v>22</v>
      </c>
      <c r="I8" s="48" t="s">
        <v>21</v>
      </c>
      <c r="J8" s="48" t="s">
        <v>19</v>
      </c>
      <c r="K8" s="48" t="s">
        <v>12</v>
      </c>
      <c r="L8" s="48" t="s">
        <v>24</v>
      </c>
      <c r="M8" s="48" t="s">
        <v>25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32</v>
      </c>
      <c r="S8" s="49" t="s">
        <v>20</v>
      </c>
      <c r="T8" s="22" t="s">
        <v>5</v>
      </c>
      <c r="U8" s="23" t="s">
        <v>6</v>
      </c>
      <c r="V8" s="23" t="s">
        <v>7</v>
      </c>
      <c r="W8" s="24" t="s">
        <v>8</v>
      </c>
      <c r="X8" s="22" t="s">
        <v>5</v>
      </c>
      <c r="Y8" s="23" t="s">
        <v>6</v>
      </c>
      <c r="Z8" s="23" t="s">
        <v>7</v>
      </c>
      <c r="AA8" s="24" t="s">
        <v>8</v>
      </c>
      <c r="AB8" s="22" t="s">
        <v>5</v>
      </c>
      <c r="AC8" s="23" t="s">
        <v>6</v>
      </c>
      <c r="AD8" s="23" t="s">
        <v>7</v>
      </c>
      <c r="AE8" s="24" t="s">
        <v>8</v>
      </c>
      <c r="AF8" s="22" t="s">
        <v>5</v>
      </c>
      <c r="AG8" s="23" t="s">
        <v>6</v>
      </c>
      <c r="AH8" s="23" t="s">
        <v>7</v>
      </c>
      <c r="AI8" s="24" t="s">
        <v>8</v>
      </c>
      <c r="AJ8" s="22" t="s">
        <v>5</v>
      </c>
      <c r="AK8" s="23" t="s">
        <v>6</v>
      </c>
      <c r="AL8" s="23" t="s">
        <v>7</v>
      </c>
      <c r="AM8" s="24" t="s">
        <v>9</v>
      </c>
      <c r="AN8" s="22" t="s">
        <v>5</v>
      </c>
      <c r="AO8" s="23" t="s">
        <v>6</v>
      </c>
      <c r="AP8" s="23" t="s">
        <v>7</v>
      </c>
      <c r="AQ8" s="24" t="s">
        <v>8</v>
      </c>
      <c r="AR8" s="22" t="s">
        <v>5</v>
      </c>
      <c r="AS8" s="23" t="s">
        <v>6</v>
      </c>
      <c r="AT8" s="23" t="s">
        <v>7</v>
      </c>
      <c r="AU8" s="24" t="s">
        <v>8</v>
      </c>
      <c r="AV8" s="22" t="s">
        <v>5</v>
      </c>
      <c r="AW8" s="23" t="s">
        <v>6</v>
      </c>
      <c r="AX8" s="23" t="s">
        <v>7</v>
      </c>
      <c r="AY8" s="24" t="s">
        <v>8</v>
      </c>
      <c r="AZ8" s="22" t="s">
        <v>5</v>
      </c>
      <c r="BA8" s="23" t="s">
        <v>6</v>
      </c>
      <c r="BB8" s="23" t="s">
        <v>7</v>
      </c>
      <c r="BC8" s="24" t="s">
        <v>8</v>
      </c>
      <c r="BD8" s="22" t="s">
        <v>5</v>
      </c>
      <c r="BE8" s="23" t="s">
        <v>6</v>
      </c>
      <c r="BF8" s="23" t="s">
        <v>7</v>
      </c>
      <c r="BG8" s="24" t="s">
        <v>8</v>
      </c>
      <c r="BH8" s="22" t="s">
        <v>5</v>
      </c>
      <c r="BI8" s="23" t="s">
        <v>6</v>
      </c>
      <c r="BJ8" s="23" t="s">
        <v>7</v>
      </c>
      <c r="BK8" s="24" t="s">
        <v>8</v>
      </c>
      <c r="BL8" s="22" t="s">
        <v>5</v>
      </c>
      <c r="BM8" s="23" t="s">
        <v>6</v>
      </c>
      <c r="BN8" s="23" t="s">
        <v>7</v>
      </c>
      <c r="BO8" s="24" t="s">
        <v>8</v>
      </c>
    </row>
    <row r="9" spans="1:67" s="41" customFormat="1" x14ac:dyDescent="0.25">
      <c r="A9" s="38"/>
      <c r="B9" s="88"/>
      <c r="C9" s="114"/>
      <c r="D9" s="70"/>
      <c r="E9" s="53"/>
      <c r="F9" s="54"/>
      <c r="G9" s="53"/>
      <c r="H9" s="70"/>
      <c r="I9" s="70"/>
      <c r="J9" s="55"/>
      <c r="K9" s="55"/>
      <c r="L9" s="72"/>
      <c r="M9" s="74"/>
      <c r="N9" s="54"/>
      <c r="O9" s="54"/>
      <c r="P9" s="54"/>
      <c r="Q9" s="54"/>
      <c r="R9" s="56">
        <f>+SUM(N9:Q9)*F9</f>
        <v>0</v>
      </c>
      <c r="S9" s="57"/>
      <c r="T9" s="39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4"/>
    </row>
    <row r="10" spans="1:67" s="41" customFormat="1" x14ac:dyDescent="0.25">
      <c r="A10" s="38"/>
      <c r="B10" s="88"/>
      <c r="C10" s="68"/>
      <c r="D10" s="71"/>
      <c r="E10" s="6"/>
      <c r="F10" s="2"/>
      <c r="G10" s="6"/>
      <c r="H10" s="71"/>
      <c r="I10" s="71"/>
      <c r="J10" s="7"/>
      <c r="K10" s="7"/>
      <c r="L10" s="73"/>
      <c r="M10" s="75"/>
      <c r="N10" s="51"/>
      <c r="O10" s="51"/>
      <c r="P10" s="51"/>
      <c r="Q10" s="52"/>
      <c r="R10" s="14">
        <f t="shared" ref="R10:R13" si="0">+SUM(N10:Q10)*F10</f>
        <v>0</v>
      </c>
      <c r="S10" s="15"/>
      <c r="T10" s="42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5"/>
    </row>
    <row r="11" spans="1:67" s="41" customFormat="1" x14ac:dyDescent="0.25">
      <c r="A11" s="38"/>
      <c r="B11" s="88"/>
      <c r="C11" s="68"/>
      <c r="D11" s="71"/>
      <c r="E11" s="6"/>
      <c r="F11" s="2"/>
      <c r="G11" s="6"/>
      <c r="H11" s="71"/>
      <c r="I11" s="71"/>
      <c r="J11" s="7"/>
      <c r="K11" s="7"/>
      <c r="L11" s="73"/>
      <c r="M11" s="75"/>
      <c r="N11" s="51"/>
      <c r="O11" s="51"/>
      <c r="P11" s="51"/>
      <c r="Q11" s="51"/>
      <c r="R11" s="14">
        <f t="shared" si="0"/>
        <v>0</v>
      </c>
      <c r="S11" s="15"/>
      <c r="T11" s="42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5"/>
    </row>
    <row r="12" spans="1:67" s="41" customFormat="1" x14ac:dyDescent="0.25">
      <c r="A12" s="38"/>
      <c r="B12" s="88"/>
      <c r="C12" s="68"/>
      <c r="D12" s="71"/>
      <c r="E12" s="6"/>
      <c r="F12" s="2"/>
      <c r="G12" s="6"/>
      <c r="H12" s="71"/>
      <c r="I12" s="71"/>
      <c r="J12" s="7"/>
      <c r="K12" s="7"/>
      <c r="L12" s="73"/>
      <c r="M12" s="75"/>
      <c r="N12" s="51"/>
      <c r="O12" s="51"/>
      <c r="P12" s="50"/>
      <c r="Q12" s="50"/>
      <c r="R12" s="14">
        <f t="shared" si="0"/>
        <v>0</v>
      </c>
      <c r="S12" s="15"/>
      <c r="T12" s="42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5"/>
    </row>
    <row r="13" spans="1:67" s="41" customFormat="1" x14ac:dyDescent="0.25">
      <c r="A13" s="38"/>
      <c r="B13" s="88"/>
      <c r="C13" s="68"/>
      <c r="D13" s="71"/>
      <c r="E13" s="6"/>
      <c r="F13" s="2"/>
      <c r="G13" s="6"/>
      <c r="H13" s="71"/>
      <c r="I13" s="71"/>
      <c r="J13" s="7"/>
      <c r="K13" s="7"/>
      <c r="L13" s="73"/>
      <c r="M13" s="75"/>
      <c r="N13" s="51"/>
      <c r="O13" s="51"/>
      <c r="P13" s="50"/>
      <c r="Q13" s="50"/>
      <c r="R13" s="14">
        <f t="shared" si="0"/>
        <v>0</v>
      </c>
      <c r="S13" s="15"/>
      <c r="T13" s="42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5"/>
    </row>
    <row r="14" spans="1:67" s="41" customFormat="1" x14ac:dyDescent="0.25">
      <c r="A14" s="38"/>
      <c r="B14" s="88"/>
      <c r="C14" s="68"/>
      <c r="D14" s="71"/>
      <c r="E14" s="6"/>
      <c r="F14" s="2"/>
      <c r="G14" s="6"/>
      <c r="H14" s="71"/>
      <c r="I14" s="71"/>
      <c r="J14" s="7"/>
      <c r="K14" s="7"/>
      <c r="L14" s="73"/>
      <c r="M14" s="75"/>
      <c r="N14" s="51"/>
      <c r="O14" s="51"/>
      <c r="P14" s="50"/>
      <c r="Q14" s="50"/>
      <c r="R14" s="14">
        <f>+SUM(N14:Q14)*F14</f>
        <v>0</v>
      </c>
      <c r="S14" s="15"/>
      <c r="T14" s="42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5"/>
    </row>
    <row r="15" spans="1:67" s="41" customFormat="1" ht="15.75" thickBot="1" x14ac:dyDescent="0.3">
      <c r="A15" s="38"/>
      <c r="B15" s="89"/>
      <c r="C15" s="69"/>
      <c r="D15" s="84" t="s">
        <v>39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29">
        <f>SUM(R9:R14)</f>
        <v>0</v>
      </c>
      <c r="S15" s="30"/>
      <c r="T15" s="64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6"/>
    </row>
    <row r="16" spans="1:67" s="41" customFormat="1" x14ac:dyDescent="0.25">
      <c r="A16" s="38"/>
      <c r="B16" s="87"/>
      <c r="C16" s="67"/>
      <c r="D16" s="70"/>
      <c r="E16" s="53"/>
      <c r="F16" s="54"/>
      <c r="G16" s="53"/>
      <c r="H16" s="70"/>
      <c r="I16" s="70"/>
      <c r="J16" s="55"/>
      <c r="K16" s="55"/>
      <c r="L16" s="72"/>
      <c r="M16" s="74"/>
      <c r="N16" s="54"/>
      <c r="O16" s="54"/>
      <c r="P16" s="54"/>
      <c r="Q16" s="54"/>
      <c r="R16" s="56">
        <f>+SUM(N16:Q16)*F16</f>
        <v>0</v>
      </c>
      <c r="S16" s="13"/>
      <c r="T16" s="39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13"/>
    </row>
    <row r="17" spans="1:67" s="41" customFormat="1" x14ac:dyDescent="0.25">
      <c r="A17" s="38"/>
      <c r="B17" s="88"/>
      <c r="C17" s="68"/>
      <c r="D17" s="71"/>
      <c r="E17" s="45"/>
      <c r="F17" s="2"/>
      <c r="G17" s="45"/>
      <c r="H17" s="71"/>
      <c r="I17" s="71"/>
      <c r="J17" s="46"/>
      <c r="K17" s="46"/>
      <c r="L17" s="73"/>
      <c r="M17" s="75"/>
      <c r="N17" s="51"/>
      <c r="O17" s="51"/>
      <c r="P17" s="51"/>
      <c r="Q17" s="52"/>
      <c r="R17" s="14">
        <f t="shared" ref="R17:R20" si="1">+SUM(N17:Q17)*F17</f>
        <v>0</v>
      </c>
      <c r="S17" s="15"/>
      <c r="T17" s="42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15"/>
    </row>
    <row r="18" spans="1:67" s="41" customFormat="1" x14ac:dyDescent="0.25">
      <c r="A18" s="38"/>
      <c r="B18" s="88"/>
      <c r="C18" s="68"/>
      <c r="D18" s="71"/>
      <c r="E18" s="45"/>
      <c r="F18" s="2"/>
      <c r="G18" s="45"/>
      <c r="H18" s="71"/>
      <c r="I18" s="71"/>
      <c r="J18" s="46"/>
      <c r="K18" s="46"/>
      <c r="L18" s="73"/>
      <c r="M18" s="75"/>
      <c r="N18" s="51"/>
      <c r="O18" s="51"/>
      <c r="P18" s="51"/>
      <c r="Q18" s="51"/>
      <c r="R18" s="14">
        <f t="shared" si="1"/>
        <v>0</v>
      </c>
      <c r="S18" s="15"/>
      <c r="T18" s="42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15"/>
    </row>
    <row r="19" spans="1:67" s="41" customFormat="1" x14ac:dyDescent="0.25">
      <c r="A19" s="38"/>
      <c r="B19" s="88"/>
      <c r="C19" s="68"/>
      <c r="D19" s="71"/>
      <c r="E19" s="45"/>
      <c r="F19" s="2"/>
      <c r="G19" s="45"/>
      <c r="H19" s="71"/>
      <c r="I19" s="71"/>
      <c r="J19" s="46"/>
      <c r="K19" s="46"/>
      <c r="L19" s="73"/>
      <c r="M19" s="75"/>
      <c r="N19" s="51"/>
      <c r="O19" s="51"/>
      <c r="P19" s="50"/>
      <c r="Q19" s="50"/>
      <c r="R19" s="14">
        <f t="shared" si="1"/>
        <v>0</v>
      </c>
      <c r="S19" s="15"/>
      <c r="T19" s="42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15"/>
    </row>
    <row r="20" spans="1:67" s="41" customFormat="1" x14ac:dyDescent="0.25">
      <c r="A20" s="38"/>
      <c r="B20" s="88"/>
      <c r="C20" s="68"/>
      <c r="D20" s="71"/>
      <c r="E20" s="45"/>
      <c r="F20" s="2"/>
      <c r="G20" s="45"/>
      <c r="H20" s="71"/>
      <c r="I20" s="71"/>
      <c r="J20" s="46"/>
      <c r="K20" s="46"/>
      <c r="L20" s="73"/>
      <c r="M20" s="75"/>
      <c r="N20" s="51"/>
      <c r="O20" s="51"/>
      <c r="P20" s="50"/>
      <c r="Q20" s="50"/>
      <c r="R20" s="14">
        <f t="shared" si="1"/>
        <v>0</v>
      </c>
      <c r="S20" s="15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15"/>
    </row>
    <row r="21" spans="1:67" s="41" customFormat="1" x14ac:dyDescent="0.25">
      <c r="A21" s="38"/>
      <c r="B21" s="88"/>
      <c r="C21" s="68"/>
      <c r="D21" s="71"/>
      <c r="E21" s="45"/>
      <c r="F21" s="2"/>
      <c r="G21" s="45"/>
      <c r="H21" s="71"/>
      <c r="I21" s="71"/>
      <c r="J21" s="46"/>
      <c r="K21" s="46"/>
      <c r="L21" s="73"/>
      <c r="M21" s="75"/>
      <c r="N21" s="51"/>
      <c r="O21" s="51"/>
      <c r="P21" s="50"/>
      <c r="Q21" s="50"/>
      <c r="R21" s="14">
        <f>+SUM(N21:Q21)*F21</f>
        <v>0</v>
      </c>
      <c r="S21" s="15"/>
      <c r="T21" s="42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15"/>
    </row>
    <row r="22" spans="1:67" s="41" customFormat="1" ht="15.75" customHeight="1" thickBot="1" x14ac:dyDescent="0.3">
      <c r="A22" s="38"/>
      <c r="B22" s="89"/>
      <c r="C22" s="69"/>
      <c r="D22" s="84" t="s">
        <v>39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  <c r="R22" s="29">
        <f>SUM(R16:R21)</f>
        <v>0</v>
      </c>
      <c r="S22" s="30"/>
      <c r="T22" s="64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6"/>
    </row>
    <row r="23" spans="1:67" s="41" customFormat="1" x14ac:dyDescent="0.25">
      <c r="A23" s="38"/>
      <c r="B23" s="87"/>
      <c r="C23" s="67"/>
      <c r="D23" s="70"/>
      <c r="E23" s="53"/>
      <c r="F23" s="54"/>
      <c r="G23" s="53"/>
      <c r="H23" s="70"/>
      <c r="I23" s="70"/>
      <c r="J23" s="55"/>
      <c r="K23" s="55"/>
      <c r="L23" s="72"/>
      <c r="M23" s="74"/>
      <c r="N23" s="54"/>
      <c r="O23" s="54"/>
      <c r="P23" s="54"/>
      <c r="Q23" s="54"/>
      <c r="R23" s="56">
        <f>+SUM(N23:Q23)*F23</f>
        <v>0</v>
      </c>
      <c r="S23" s="13"/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13"/>
    </row>
    <row r="24" spans="1:67" s="41" customFormat="1" x14ac:dyDescent="0.25">
      <c r="A24" s="38"/>
      <c r="B24" s="88"/>
      <c r="C24" s="68"/>
      <c r="D24" s="71"/>
      <c r="E24" s="45"/>
      <c r="F24" s="2"/>
      <c r="G24" s="45"/>
      <c r="H24" s="71"/>
      <c r="I24" s="71"/>
      <c r="J24" s="46"/>
      <c r="K24" s="46"/>
      <c r="L24" s="73"/>
      <c r="M24" s="75"/>
      <c r="N24" s="51"/>
      <c r="O24" s="51"/>
      <c r="P24" s="51"/>
      <c r="Q24" s="52"/>
      <c r="R24" s="14">
        <f t="shared" ref="R24:R27" si="2">+SUM(N24:Q24)*F24</f>
        <v>0</v>
      </c>
      <c r="S24" s="15"/>
      <c r="T24" s="42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15"/>
    </row>
    <row r="25" spans="1:67" s="41" customFormat="1" x14ac:dyDescent="0.25">
      <c r="A25" s="38"/>
      <c r="B25" s="88"/>
      <c r="C25" s="68"/>
      <c r="D25" s="71"/>
      <c r="E25" s="45"/>
      <c r="F25" s="2"/>
      <c r="G25" s="45"/>
      <c r="H25" s="71"/>
      <c r="I25" s="71"/>
      <c r="J25" s="46"/>
      <c r="K25" s="46"/>
      <c r="L25" s="73"/>
      <c r="M25" s="75"/>
      <c r="N25" s="51"/>
      <c r="O25" s="51"/>
      <c r="P25" s="51"/>
      <c r="Q25" s="51"/>
      <c r="R25" s="14">
        <f t="shared" si="2"/>
        <v>0</v>
      </c>
      <c r="S25" s="15"/>
      <c r="T25" s="42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15"/>
    </row>
    <row r="26" spans="1:67" s="41" customFormat="1" x14ac:dyDescent="0.25">
      <c r="A26" s="38"/>
      <c r="B26" s="88"/>
      <c r="C26" s="68"/>
      <c r="D26" s="71"/>
      <c r="E26" s="45"/>
      <c r="F26" s="2"/>
      <c r="G26" s="45"/>
      <c r="H26" s="71"/>
      <c r="I26" s="71"/>
      <c r="J26" s="46"/>
      <c r="K26" s="46"/>
      <c r="L26" s="73"/>
      <c r="M26" s="75"/>
      <c r="N26" s="51"/>
      <c r="O26" s="51"/>
      <c r="P26" s="50"/>
      <c r="Q26" s="50"/>
      <c r="R26" s="14">
        <f t="shared" si="2"/>
        <v>0</v>
      </c>
      <c r="S26" s="15"/>
      <c r="T26" s="42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15"/>
    </row>
    <row r="27" spans="1:67" s="41" customFormat="1" x14ac:dyDescent="0.25">
      <c r="A27" s="38"/>
      <c r="B27" s="88"/>
      <c r="C27" s="68"/>
      <c r="D27" s="71"/>
      <c r="E27" s="45"/>
      <c r="F27" s="2"/>
      <c r="G27" s="45"/>
      <c r="H27" s="71"/>
      <c r="I27" s="71"/>
      <c r="J27" s="46"/>
      <c r="K27" s="46"/>
      <c r="L27" s="73"/>
      <c r="M27" s="75"/>
      <c r="N27" s="51"/>
      <c r="O27" s="51"/>
      <c r="P27" s="50"/>
      <c r="Q27" s="50"/>
      <c r="R27" s="14">
        <f t="shared" si="2"/>
        <v>0</v>
      </c>
      <c r="S27" s="15"/>
      <c r="T27" s="42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15"/>
    </row>
    <row r="28" spans="1:67" s="41" customFormat="1" x14ac:dyDescent="0.25">
      <c r="A28" s="38"/>
      <c r="B28" s="88"/>
      <c r="C28" s="68"/>
      <c r="D28" s="71"/>
      <c r="E28" s="45"/>
      <c r="F28" s="2"/>
      <c r="G28" s="45"/>
      <c r="H28" s="71"/>
      <c r="I28" s="71"/>
      <c r="J28" s="46"/>
      <c r="K28" s="46"/>
      <c r="L28" s="73"/>
      <c r="M28" s="75"/>
      <c r="N28" s="51"/>
      <c r="O28" s="51"/>
      <c r="P28" s="50"/>
      <c r="Q28" s="50"/>
      <c r="R28" s="14">
        <f>+SUM(N28:Q28)*F28</f>
        <v>0</v>
      </c>
      <c r="S28" s="15"/>
      <c r="T28" s="42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15"/>
    </row>
    <row r="29" spans="1:67" s="41" customFormat="1" ht="15" customHeight="1" thickBot="1" x14ac:dyDescent="0.3">
      <c r="A29" s="38"/>
      <c r="B29" s="89"/>
      <c r="C29" s="69"/>
      <c r="D29" s="84" t="s">
        <v>39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  <c r="R29" s="29">
        <f>SUM(R23:R28)</f>
        <v>0</v>
      </c>
      <c r="S29" s="30"/>
      <c r="T29" s="64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6"/>
    </row>
    <row r="30" spans="1:67" s="41" customFormat="1" x14ac:dyDescent="0.25">
      <c r="A30" s="38"/>
      <c r="B30" s="87"/>
      <c r="C30" s="67"/>
      <c r="D30" s="70"/>
      <c r="E30" s="53"/>
      <c r="F30" s="54"/>
      <c r="G30" s="53"/>
      <c r="H30" s="70"/>
      <c r="I30" s="70"/>
      <c r="J30" s="55"/>
      <c r="K30" s="55"/>
      <c r="L30" s="72"/>
      <c r="M30" s="74"/>
      <c r="N30" s="54"/>
      <c r="O30" s="54"/>
      <c r="P30" s="54"/>
      <c r="Q30" s="54"/>
      <c r="R30" s="56">
        <f>+SUM(N30:Q30)*F30</f>
        <v>0</v>
      </c>
      <c r="S30" s="13"/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13"/>
    </row>
    <row r="31" spans="1:67" s="41" customFormat="1" x14ac:dyDescent="0.25">
      <c r="A31" s="38"/>
      <c r="B31" s="88"/>
      <c r="C31" s="68"/>
      <c r="D31" s="71"/>
      <c r="E31" s="45"/>
      <c r="F31" s="2"/>
      <c r="G31" s="45"/>
      <c r="H31" s="71"/>
      <c r="I31" s="71"/>
      <c r="J31" s="46"/>
      <c r="K31" s="46"/>
      <c r="L31" s="73"/>
      <c r="M31" s="75"/>
      <c r="N31" s="51"/>
      <c r="O31" s="51"/>
      <c r="P31" s="51"/>
      <c r="Q31" s="52"/>
      <c r="R31" s="14">
        <f t="shared" ref="R31:R34" si="3">+SUM(N31:Q31)*F31</f>
        <v>0</v>
      </c>
      <c r="S31" s="15"/>
      <c r="T31" s="42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15"/>
    </row>
    <row r="32" spans="1:67" s="41" customFormat="1" x14ac:dyDescent="0.25">
      <c r="A32" s="38"/>
      <c r="B32" s="88"/>
      <c r="C32" s="68"/>
      <c r="D32" s="71"/>
      <c r="E32" s="45"/>
      <c r="F32" s="2"/>
      <c r="G32" s="45"/>
      <c r="H32" s="71"/>
      <c r="I32" s="71"/>
      <c r="J32" s="46"/>
      <c r="K32" s="46"/>
      <c r="L32" s="73"/>
      <c r="M32" s="75"/>
      <c r="N32" s="51"/>
      <c r="O32" s="51"/>
      <c r="P32" s="51"/>
      <c r="Q32" s="51"/>
      <c r="R32" s="14">
        <f t="shared" si="3"/>
        <v>0</v>
      </c>
      <c r="S32" s="15"/>
      <c r="T32" s="42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15"/>
    </row>
    <row r="33" spans="1:67" s="41" customFormat="1" x14ac:dyDescent="0.25">
      <c r="A33" s="38"/>
      <c r="B33" s="88"/>
      <c r="C33" s="68"/>
      <c r="D33" s="71"/>
      <c r="E33" s="45"/>
      <c r="F33" s="2"/>
      <c r="G33" s="45"/>
      <c r="H33" s="71"/>
      <c r="I33" s="71"/>
      <c r="J33" s="46"/>
      <c r="K33" s="46"/>
      <c r="L33" s="73"/>
      <c r="M33" s="75"/>
      <c r="N33" s="51"/>
      <c r="O33" s="51"/>
      <c r="P33" s="50"/>
      <c r="Q33" s="50"/>
      <c r="R33" s="14">
        <f t="shared" si="3"/>
        <v>0</v>
      </c>
      <c r="S33" s="15"/>
      <c r="T33" s="42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15"/>
    </row>
    <row r="34" spans="1:67" s="41" customFormat="1" x14ac:dyDescent="0.25">
      <c r="A34" s="38"/>
      <c r="B34" s="88"/>
      <c r="C34" s="68"/>
      <c r="D34" s="71"/>
      <c r="E34" s="45"/>
      <c r="F34" s="2"/>
      <c r="G34" s="45"/>
      <c r="H34" s="71"/>
      <c r="I34" s="71"/>
      <c r="J34" s="46"/>
      <c r="K34" s="46"/>
      <c r="L34" s="73"/>
      <c r="M34" s="75"/>
      <c r="N34" s="51"/>
      <c r="O34" s="51"/>
      <c r="P34" s="50"/>
      <c r="Q34" s="50"/>
      <c r="R34" s="14">
        <f t="shared" si="3"/>
        <v>0</v>
      </c>
      <c r="S34" s="15"/>
      <c r="T34" s="42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15"/>
    </row>
    <row r="35" spans="1:67" s="41" customFormat="1" x14ac:dyDescent="0.25">
      <c r="A35" s="38"/>
      <c r="B35" s="88"/>
      <c r="C35" s="68"/>
      <c r="D35" s="71"/>
      <c r="E35" s="45"/>
      <c r="F35" s="2"/>
      <c r="G35" s="45"/>
      <c r="H35" s="71"/>
      <c r="I35" s="71"/>
      <c r="J35" s="46"/>
      <c r="K35" s="46"/>
      <c r="L35" s="73"/>
      <c r="M35" s="75"/>
      <c r="N35" s="51"/>
      <c r="O35" s="51"/>
      <c r="P35" s="50"/>
      <c r="Q35" s="50"/>
      <c r="R35" s="14">
        <f>+SUM(N35:Q35)*F35</f>
        <v>0</v>
      </c>
      <c r="S35" s="15"/>
      <c r="T35" s="42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15"/>
    </row>
    <row r="36" spans="1:67" s="41" customFormat="1" ht="15" customHeight="1" thickBot="1" x14ac:dyDescent="0.3">
      <c r="A36" s="38"/>
      <c r="B36" s="89"/>
      <c r="C36" s="69"/>
      <c r="D36" s="84" t="s">
        <v>39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  <c r="R36" s="29">
        <f>SUM(R30:R35)</f>
        <v>0</v>
      </c>
      <c r="S36" s="30"/>
      <c r="T36" s="64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6"/>
    </row>
    <row r="37" spans="1:67" s="41" customFormat="1" x14ac:dyDescent="0.25">
      <c r="A37" s="38"/>
      <c r="B37" s="87"/>
      <c r="C37" s="67"/>
      <c r="D37" s="70"/>
      <c r="E37" s="53"/>
      <c r="F37" s="54"/>
      <c r="G37" s="53"/>
      <c r="H37" s="70"/>
      <c r="I37" s="70"/>
      <c r="J37" s="55"/>
      <c r="K37" s="55"/>
      <c r="L37" s="72"/>
      <c r="M37" s="74"/>
      <c r="N37" s="54"/>
      <c r="O37" s="54"/>
      <c r="P37" s="54"/>
      <c r="Q37" s="54"/>
      <c r="R37" s="56">
        <f>+SUM(N37:Q37)*F37</f>
        <v>0</v>
      </c>
      <c r="S37" s="13"/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13"/>
    </row>
    <row r="38" spans="1:67" s="41" customFormat="1" x14ac:dyDescent="0.25">
      <c r="A38" s="38"/>
      <c r="B38" s="88"/>
      <c r="C38" s="68"/>
      <c r="D38" s="71"/>
      <c r="E38" s="45"/>
      <c r="F38" s="2"/>
      <c r="G38" s="45"/>
      <c r="H38" s="71"/>
      <c r="I38" s="71"/>
      <c r="J38" s="46"/>
      <c r="K38" s="46"/>
      <c r="L38" s="73"/>
      <c r="M38" s="75"/>
      <c r="N38" s="51"/>
      <c r="O38" s="51"/>
      <c r="P38" s="51"/>
      <c r="Q38" s="52"/>
      <c r="R38" s="14">
        <f t="shared" ref="R38:R41" si="4">+SUM(N38:Q38)*F38</f>
        <v>0</v>
      </c>
      <c r="S38" s="15"/>
      <c r="T38" s="42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15"/>
    </row>
    <row r="39" spans="1:67" s="41" customFormat="1" x14ac:dyDescent="0.25">
      <c r="A39" s="38"/>
      <c r="B39" s="88"/>
      <c r="C39" s="68"/>
      <c r="D39" s="71"/>
      <c r="E39" s="45"/>
      <c r="F39" s="2"/>
      <c r="G39" s="45"/>
      <c r="H39" s="71"/>
      <c r="I39" s="71"/>
      <c r="J39" s="46"/>
      <c r="K39" s="46"/>
      <c r="L39" s="73"/>
      <c r="M39" s="75"/>
      <c r="N39" s="51"/>
      <c r="O39" s="51"/>
      <c r="P39" s="51"/>
      <c r="Q39" s="51"/>
      <c r="R39" s="14">
        <f t="shared" si="4"/>
        <v>0</v>
      </c>
      <c r="S39" s="15"/>
      <c r="T39" s="42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15"/>
    </row>
    <row r="40" spans="1:67" s="41" customFormat="1" x14ac:dyDescent="0.25">
      <c r="A40" s="38"/>
      <c r="B40" s="88"/>
      <c r="C40" s="68"/>
      <c r="D40" s="71"/>
      <c r="E40" s="45"/>
      <c r="F40" s="2"/>
      <c r="G40" s="45"/>
      <c r="H40" s="71"/>
      <c r="I40" s="71"/>
      <c r="J40" s="46"/>
      <c r="K40" s="46"/>
      <c r="L40" s="73"/>
      <c r="M40" s="75"/>
      <c r="N40" s="51"/>
      <c r="O40" s="51"/>
      <c r="P40" s="50"/>
      <c r="Q40" s="50"/>
      <c r="R40" s="14">
        <f t="shared" si="4"/>
        <v>0</v>
      </c>
      <c r="S40" s="15"/>
      <c r="T40" s="42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15"/>
    </row>
    <row r="41" spans="1:67" s="41" customFormat="1" ht="15.75" customHeight="1" x14ac:dyDescent="0.25">
      <c r="A41" s="38"/>
      <c r="B41" s="88"/>
      <c r="C41" s="68"/>
      <c r="D41" s="71"/>
      <c r="E41" s="45"/>
      <c r="F41" s="2"/>
      <c r="G41" s="45"/>
      <c r="H41" s="71"/>
      <c r="I41" s="71"/>
      <c r="J41" s="46"/>
      <c r="K41" s="46"/>
      <c r="L41" s="73"/>
      <c r="M41" s="75"/>
      <c r="N41" s="51"/>
      <c r="O41" s="51"/>
      <c r="P41" s="50"/>
      <c r="Q41" s="50"/>
      <c r="R41" s="14">
        <f t="shared" si="4"/>
        <v>0</v>
      </c>
      <c r="S41" s="15"/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15"/>
    </row>
    <row r="42" spans="1:67" s="41" customFormat="1" x14ac:dyDescent="0.25">
      <c r="A42" s="38"/>
      <c r="B42" s="88"/>
      <c r="C42" s="68"/>
      <c r="D42" s="71"/>
      <c r="E42" s="45"/>
      <c r="F42" s="2"/>
      <c r="G42" s="45"/>
      <c r="H42" s="71"/>
      <c r="I42" s="71"/>
      <c r="J42" s="46"/>
      <c r="K42" s="46"/>
      <c r="L42" s="73"/>
      <c r="M42" s="75"/>
      <c r="N42" s="51"/>
      <c r="O42" s="51"/>
      <c r="P42" s="50"/>
      <c r="Q42" s="50"/>
      <c r="R42" s="14">
        <f>+SUM(N42:Q42)*F42</f>
        <v>0</v>
      </c>
      <c r="S42" s="15"/>
      <c r="T42" s="42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15"/>
    </row>
    <row r="43" spans="1:67" s="41" customFormat="1" ht="15.75" customHeight="1" thickBot="1" x14ac:dyDescent="0.3">
      <c r="A43" s="38"/>
      <c r="B43" s="89"/>
      <c r="C43" s="69"/>
      <c r="D43" s="84" t="s">
        <v>39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6"/>
      <c r="R43" s="29">
        <f>SUM(R37:R42)</f>
        <v>0</v>
      </c>
      <c r="S43" s="30"/>
      <c r="T43" s="64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6"/>
    </row>
    <row r="44" spans="1:67" s="41" customFormat="1" x14ac:dyDescent="0.25">
      <c r="A44" s="38"/>
      <c r="B44" s="87"/>
      <c r="C44" s="67"/>
      <c r="D44" s="70"/>
      <c r="E44" s="53"/>
      <c r="F44" s="54"/>
      <c r="G44" s="53"/>
      <c r="H44" s="70"/>
      <c r="I44" s="70"/>
      <c r="J44" s="55"/>
      <c r="K44" s="55"/>
      <c r="L44" s="72"/>
      <c r="M44" s="74"/>
      <c r="N44" s="54"/>
      <c r="O44" s="54"/>
      <c r="P44" s="54"/>
      <c r="Q44" s="54"/>
      <c r="R44" s="56">
        <f>+SUM(N44:Q44)*F44</f>
        <v>0</v>
      </c>
      <c r="S44" s="13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13"/>
    </row>
    <row r="45" spans="1:67" s="41" customFormat="1" x14ac:dyDescent="0.25">
      <c r="A45" s="38"/>
      <c r="B45" s="88"/>
      <c r="C45" s="68"/>
      <c r="D45" s="71"/>
      <c r="E45" s="45"/>
      <c r="F45" s="2"/>
      <c r="G45" s="45"/>
      <c r="H45" s="71"/>
      <c r="I45" s="71"/>
      <c r="J45" s="46"/>
      <c r="K45" s="46"/>
      <c r="L45" s="73"/>
      <c r="M45" s="75"/>
      <c r="N45" s="51"/>
      <c r="O45" s="51"/>
      <c r="P45" s="51"/>
      <c r="Q45" s="52"/>
      <c r="R45" s="14">
        <f t="shared" ref="R45:R48" si="5">+SUM(N45:Q45)*F45</f>
        <v>0</v>
      </c>
      <c r="S45" s="15"/>
      <c r="T45" s="42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15"/>
    </row>
    <row r="46" spans="1:67" s="41" customFormat="1" x14ac:dyDescent="0.25">
      <c r="A46" s="38"/>
      <c r="B46" s="88"/>
      <c r="C46" s="68"/>
      <c r="D46" s="71"/>
      <c r="E46" s="45"/>
      <c r="F46" s="2"/>
      <c r="G46" s="45"/>
      <c r="H46" s="71"/>
      <c r="I46" s="71"/>
      <c r="J46" s="46"/>
      <c r="K46" s="46"/>
      <c r="L46" s="73"/>
      <c r="M46" s="75"/>
      <c r="N46" s="51"/>
      <c r="O46" s="51"/>
      <c r="P46" s="51"/>
      <c r="Q46" s="51"/>
      <c r="R46" s="14">
        <f t="shared" si="5"/>
        <v>0</v>
      </c>
      <c r="S46" s="15"/>
      <c r="T46" s="42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15"/>
    </row>
    <row r="47" spans="1:67" s="41" customFormat="1" x14ac:dyDescent="0.25">
      <c r="A47" s="38"/>
      <c r="B47" s="88"/>
      <c r="C47" s="68"/>
      <c r="D47" s="71"/>
      <c r="E47" s="45"/>
      <c r="F47" s="2"/>
      <c r="G47" s="45"/>
      <c r="H47" s="71"/>
      <c r="I47" s="71"/>
      <c r="J47" s="46"/>
      <c r="K47" s="46"/>
      <c r="L47" s="73"/>
      <c r="M47" s="75"/>
      <c r="N47" s="51"/>
      <c r="O47" s="51"/>
      <c r="P47" s="50"/>
      <c r="Q47" s="50"/>
      <c r="R47" s="14">
        <f t="shared" si="5"/>
        <v>0</v>
      </c>
      <c r="S47" s="15"/>
      <c r="T47" s="42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15"/>
    </row>
    <row r="48" spans="1:67" s="41" customFormat="1" x14ac:dyDescent="0.25">
      <c r="A48" s="38"/>
      <c r="B48" s="88"/>
      <c r="C48" s="68"/>
      <c r="D48" s="71"/>
      <c r="E48" s="45"/>
      <c r="F48" s="2"/>
      <c r="G48" s="45"/>
      <c r="H48" s="71"/>
      <c r="I48" s="71"/>
      <c r="J48" s="46"/>
      <c r="K48" s="46"/>
      <c r="L48" s="73"/>
      <c r="M48" s="75"/>
      <c r="N48" s="51"/>
      <c r="O48" s="51"/>
      <c r="P48" s="50"/>
      <c r="Q48" s="50"/>
      <c r="R48" s="14">
        <f t="shared" si="5"/>
        <v>0</v>
      </c>
      <c r="S48" s="15"/>
      <c r="T48" s="42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15"/>
    </row>
    <row r="49" spans="1:67" s="41" customFormat="1" x14ac:dyDescent="0.25">
      <c r="A49" s="38"/>
      <c r="B49" s="88"/>
      <c r="C49" s="68"/>
      <c r="D49" s="71"/>
      <c r="E49" s="45"/>
      <c r="F49" s="2"/>
      <c r="G49" s="45"/>
      <c r="H49" s="71"/>
      <c r="I49" s="71"/>
      <c r="J49" s="46"/>
      <c r="K49" s="46"/>
      <c r="L49" s="73"/>
      <c r="M49" s="75"/>
      <c r="N49" s="51"/>
      <c r="O49" s="51"/>
      <c r="P49" s="50"/>
      <c r="Q49" s="50"/>
      <c r="R49" s="14">
        <f>+SUM(N49:Q49)*F49</f>
        <v>0</v>
      </c>
      <c r="S49" s="15"/>
      <c r="T49" s="42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15"/>
    </row>
    <row r="50" spans="1:67" s="41" customFormat="1" ht="15.75" customHeight="1" thickBot="1" x14ac:dyDescent="0.3">
      <c r="A50" s="38"/>
      <c r="B50" s="89"/>
      <c r="C50" s="69"/>
      <c r="D50" s="84" t="s">
        <v>39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6"/>
      <c r="R50" s="29">
        <f>SUM(R44:R49)</f>
        <v>0</v>
      </c>
      <c r="S50" s="30"/>
      <c r="T50" s="64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6"/>
    </row>
    <row r="51" spans="1:67" s="41" customFormat="1" x14ac:dyDescent="0.25">
      <c r="A51" s="38"/>
      <c r="B51" s="87"/>
      <c r="C51" s="67"/>
      <c r="D51" s="70"/>
      <c r="E51" s="53"/>
      <c r="F51" s="54"/>
      <c r="G51" s="53"/>
      <c r="H51" s="70"/>
      <c r="I51" s="70"/>
      <c r="J51" s="55"/>
      <c r="K51" s="55"/>
      <c r="L51" s="72"/>
      <c r="M51" s="74"/>
      <c r="N51" s="54"/>
      <c r="O51" s="54"/>
      <c r="P51" s="54"/>
      <c r="Q51" s="54"/>
      <c r="R51" s="56">
        <f>+SUM(N51:Q51)*F51</f>
        <v>0</v>
      </c>
      <c r="S51" s="13"/>
      <c r="T51" s="39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13"/>
    </row>
    <row r="52" spans="1:67" s="41" customFormat="1" x14ac:dyDescent="0.25">
      <c r="A52" s="38"/>
      <c r="B52" s="88"/>
      <c r="C52" s="68"/>
      <c r="D52" s="71"/>
      <c r="E52" s="45"/>
      <c r="F52" s="2"/>
      <c r="G52" s="45"/>
      <c r="H52" s="71"/>
      <c r="I52" s="71"/>
      <c r="J52" s="46"/>
      <c r="K52" s="46"/>
      <c r="L52" s="73"/>
      <c r="M52" s="75"/>
      <c r="N52" s="51"/>
      <c r="O52" s="51"/>
      <c r="P52" s="51"/>
      <c r="Q52" s="52"/>
      <c r="R52" s="14">
        <f t="shared" ref="R52:R55" si="6">+SUM(N52:Q52)*F52</f>
        <v>0</v>
      </c>
      <c r="S52" s="15"/>
      <c r="T52" s="42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15"/>
    </row>
    <row r="53" spans="1:67" s="41" customFormat="1" x14ac:dyDescent="0.25">
      <c r="A53" s="38"/>
      <c r="B53" s="88"/>
      <c r="C53" s="68"/>
      <c r="D53" s="71"/>
      <c r="E53" s="45"/>
      <c r="F53" s="2"/>
      <c r="G53" s="45"/>
      <c r="H53" s="71"/>
      <c r="I53" s="71"/>
      <c r="J53" s="46"/>
      <c r="K53" s="46"/>
      <c r="L53" s="73"/>
      <c r="M53" s="75"/>
      <c r="N53" s="51"/>
      <c r="O53" s="51"/>
      <c r="P53" s="51"/>
      <c r="Q53" s="51"/>
      <c r="R53" s="14">
        <f t="shared" si="6"/>
        <v>0</v>
      </c>
      <c r="S53" s="15"/>
      <c r="T53" s="42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15"/>
    </row>
    <row r="54" spans="1:67" s="41" customFormat="1" x14ac:dyDescent="0.25">
      <c r="A54" s="38"/>
      <c r="B54" s="88"/>
      <c r="C54" s="68"/>
      <c r="D54" s="71"/>
      <c r="E54" s="45"/>
      <c r="F54" s="2"/>
      <c r="G54" s="45"/>
      <c r="H54" s="71"/>
      <c r="I54" s="71"/>
      <c r="J54" s="46"/>
      <c r="K54" s="46"/>
      <c r="L54" s="73"/>
      <c r="M54" s="75"/>
      <c r="N54" s="51"/>
      <c r="O54" s="51"/>
      <c r="P54" s="50"/>
      <c r="Q54" s="50"/>
      <c r="R54" s="14">
        <f t="shared" si="6"/>
        <v>0</v>
      </c>
      <c r="S54" s="15"/>
      <c r="T54" s="42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15"/>
    </row>
    <row r="55" spans="1:67" s="41" customFormat="1" x14ac:dyDescent="0.25">
      <c r="A55" s="38"/>
      <c r="B55" s="88"/>
      <c r="C55" s="68"/>
      <c r="D55" s="71"/>
      <c r="E55" s="45"/>
      <c r="F55" s="2"/>
      <c r="G55" s="45"/>
      <c r="H55" s="71"/>
      <c r="I55" s="71"/>
      <c r="J55" s="46"/>
      <c r="K55" s="46"/>
      <c r="L55" s="73"/>
      <c r="M55" s="75"/>
      <c r="N55" s="51"/>
      <c r="O55" s="51"/>
      <c r="P55" s="50"/>
      <c r="Q55" s="50"/>
      <c r="R55" s="14">
        <f t="shared" si="6"/>
        <v>0</v>
      </c>
      <c r="S55" s="15"/>
      <c r="T55" s="42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15"/>
    </row>
    <row r="56" spans="1:67" s="41" customFormat="1" x14ac:dyDescent="0.25">
      <c r="A56" s="38"/>
      <c r="B56" s="88"/>
      <c r="C56" s="68"/>
      <c r="D56" s="71"/>
      <c r="E56" s="45"/>
      <c r="F56" s="2"/>
      <c r="G56" s="45"/>
      <c r="H56" s="71"/>
      <c r="I56" s="71"/>
      <c r="J56" s="46"/>
      <c r="K56" s="46"/>
      <c r="L56" s="73"/>
      <c r="M56" s="75"/>
      <c r="N56" s="51"/>
      <c r="O56" s="51"/>
      <c r="P56" s="50"/>
      <c r="Q56" s="50"/>
      <c r="R56" s="14">
        <f>+SUM(N56:Q56)*F56</f>
        <v>0</v>
      </c>
      <c r="S56" s="15"/>
      <c r="T56" s="42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15"/>
    </row>
    <row r="57" spans="1:67" s="41" customFormat="1" ht="15.75" customHeight="1" thickBot="1" x14ac:dyDescent="0.3">
      <c r="A57" s="38"/>
      <c r="B57" s="89"/>
      <c r="C57" s="69"/>
      <c r="D57" s="84" t="s">
        <v>39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6"/>
      <c r="R57" s="29">
        <f>SUM(R51:R56)</f>
        <v>0</v>
      </c>
      <c r="S57" s="30"/>
      <c r="T57" s="64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6"/>
    </row>
    <row r="58" spans="1:67" s="41" customFormat="1" x14ac:dyDescent="0.25">
      <c r="A58" s="38"/>
      <c r="B58" s="87"/>
      <c r="C58" s="67"/>
      <c r="D58" s="70"/>
      <c r="E58" s="53"/>
      <c r="F58" s="54"/>
      <c r="G58" s="53"/>
      <c r="H58" s="70"/>
      <c r="I58" s="70"/>
      <c r="J58" s="55"/>
      <c r="K58" s="55"/>
      <c r="L58" s="72"/>
      <c r="M58" s="74"/>
      <c r="N58" s="54"/>
      <c r="O58" s="54"/>
      <c r="P58" s="54"/>
      <c r="Q58" s="54"/>
      <c r="R58" s="56">
        <f>+SUM(N58:Q58)*F58</f>
        <v>0</v>
      </c>
      <c r="S58" s="13"/>
      <c r="T58" s="39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13"/>
    </row>
    <row r="59" spans="1:67" s="41" customFormat="1" x14ac:dyDescent="0.25">
      <c r="A59" s="38"/>
      <c r="B59" s="88"/>
      <c r="C59" s="68"/>
      <c r="D59" s="71"/>
      <c r="E59" s="45"/>
      <c r="F59" s="2"/>
      <c r="G59" s="45"/>
      <c r="H59" s="71"/>
      <c r="I59" s="71"/>
      <c r="J59" s="46"/>
      <c r="K59" s="46"/>
      <c r="L59" s="73"/>
      <c r="M59" s="75"/>
      <c r="N59" s="51"/>
      <c r="O59" s="51"/>
      <c r="P59" s="51"/>
      <c r="Q59" s="52"/>
      <c r="R59" s="14">
        <f t="shared" ref="R59:R62" si="7">+SUM(N59:Q59)*F59</f>
        <v>0</v>
      </c>
      <c r="S59" s="15"/>
      <c r="T59" s="42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15"/>
    </row>
    <row r="60" spans="1:67" s="41" customFormat="1" x14ac:dyDescent="0.25">
      <c r="A60" s="38"/>
      <c r="B60" s="88"/>
      <c r="C60" s="68"/>
      <c r="D60" s="71"/>
      <c r="E60" s="45"/>
      <c r="F60" s="2"/>
      <c r="G60" s="45"/>
      <c r="H60" s="71"/>
      <c r="I60" s="71"/>
      <c r="J60" s="46"/>
      <c r="K60" s="46"/>
      <c r="L60" s="73"/>
      <c r="M60" s="75"/>
      <c r="N60" s="51"/>
      <c r="O60" s="51"/>
      <c r="P60" s="51"/>
      <c r="Q60" s="51"/>
      <c r="R60" s="14">
        <f t="shared" si="7"/>
        <v>0</v>
      </c>
      <c r="S60" s="15"/>
      <c r="T60" s="42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15"/>
    </row>
    <row r="61" spans="1:67" s="41" customFormat="1" x14ac:dyDescent="0.25">
      <c r="A61" s="38"/>
      <c r="B61" s="88"/>
      <c r="C61" s="68"/>
      <c r="D61" s="71"/>
      <c r="E61" s="45"/>
      <c r="F61" s="2"/>
      <c r="G61" s="45"/>
      <c r="H61" s="71"/>
      <c r="I61" s="71"/>
      <c r="J61" s="46"/>
      <c r="K61" s="46"/>
      <c r="L61" s="73"/>
      <c r="M61" s="75"/>
      <c r="N61" s="51"/>
      <c r="O61" s="51"/>
      <c r="P61" s="50"/>
      <c r="Q61" s="50"/>
      <c r="R61" s="14">
        <f t="shared" si="7"/>
        <v>0</v>
      </c>
      <c r="S61" s="15"/>
      <c r="T61" s="42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15"/>
    </row>
    <row r="62" spans="1:67" s="41" customFormat="1" x14ac:dyDescent="0.25">
      <c r="A62" s="38"/>
      <c r="B62" s="88"/>
      <c r="C62" s="68"/>
      <c r="D62" s="71"/>
      <c r="E62" s="45"/>
      <c r="F62" s="2"/>
      <c r="G62" s="45"/>
      <c r="H62" s="71"/>
      <c r="I62" s="71"/>
      <c r="J62" s="46"/>
      <c r="K62" s="46"/>
      <c r="L62" s="73"/>
      <c r="M62" s="75"/>
      <c r="N62" s="51"/>
      <c r="O62" s="51"/>
      <c r="P62" s="50"/>
      <c r="Q62" s="50"/>
      <c r="R62" s="14">
        <f t="shared" si="7"/>
        <v>0</v>
      </c>
      <c r="S62" s="15"/>
      <c r="T62" s="42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15"/>
    </row>
    <row r="63" spans="1:67" s="41" customFormat="1" x14ac:dyDescent="0.25">
      <c r="A63" s="38"/>
      <c r="B63" s="88"/>
      <c r="C63" s="68"/>
      <c r="D63" s="71"/>
      <c r="E63" s="45"/>
      <c r="F63" s="2"/>
      <c r="G63" s="45"/>
      <c r="H63" s="71"/>
      <c r="I63" s="71"/>
      <c r="J63" s="46"/>
      <c r="K63" s="46"/>
      <c r="L63" s="73"/>
      <c r="M63" s="75"/>
      <c r="N63" s="51"/>
      <c r="O63" s="51"/>
      <c r="P63" s="50"/>
      <c r="Q63" s="50"/>
      <c r="R63" s="14">
        <f>+SUM(N63:Q63)*F63</f>
        <v>0</v>
      </c>
      <c r="S63" s="15"/>
      <c r="T63" s="42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15"/>
    </row>
    <row r="64" spans="1:67" s="41" customFormat="1" ht="15.75" customHeight="1" thickBot="1" x14ac:dyDescent="0.3">
      <c r="A64" s="38"/>
      <c r="B64" s="89"/>
      <c r="C64" s="69"/>
      <c r="D64" s="84" t="s">
        <v>39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6"/>
      <c r="R64" s="29">
        <f>SUM(R58:R63)</f>
        <v>0</v>
      </c>
      <c r="S64" s="30"/>
      <c r="T64" s="64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1:67" s="26" customFormat="1" ht="35.25" customHeight="1" thickBot="1" x14ac:dyDescent="0.3">
      <c r="A65" s="25"/>
      <c r="B65" s="78" t="s">
        <v>42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76">
        <f>R76</f>
        <v>0</v>
      </c>
      <c r="S65" s="77"/>
      <c r="T65" s="81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3"/>
    </row>
    <row r="67" spans="1:67" x14ac:dyDescent="0.25">
      <c r="N67" s="116" t="s">
        <v>45</v>
      </c>
      <c r="O67" s="116"/>
      <c r="P67" s="116"/>
      <c r="Q67" s="58" t="s">
        <v>31</v>
      </c>
      <c r="R67" s="58" t="s">
        <v>46</v>
      </c>
    </row>
    <row r="68" spans="1:67" x14ac:dyDescent="0.25">
      <c r="N68" s="115" t="str">
        <f>D15</f>
        <v>TOTAL FASE O COMPONENTE X</v>
      </c>
      <c r="O68" s="115"/>
      <c r="P68" s="115"/>
      <c r="Q68" s="59">
        <v>0</v>
      </c>
      <c r="R68" s="59">
        <f>R15*Q68</f>
        <v>0</v>
      </c>
    </row>
    <row r="69" spans="1:67" x14ac:dyDescent="0.25">
      <c r="N69" s="115" t="str">
        <f>D22</f>
        <v>TOTAL FASE O COMPONENTE X</v>
      </c>
      <c r="O69" s="115"/>
      <c r="P69" s="115"/>
      <c r="Q69" s="59">
        <v>0</v>
      </c>
      <c r="R69" s="59">
        <f>R22*Q69</f>
        <v>0</v>
      </c>
    </row>
    <row r="70" spans="1:67" x14ac:dyDescent="0.25">
      <c r="N70" s="115" t="str">
        <f>D29</f>
        <v>TOTAL FASE O COMPONENTE X</v>
      </c>
      <c r="O70" s="115"/>
      <c r="P70" s="115"/>
      <c r="Q70" s="59">
        <v>0</v>
      </c>
      <c r="R70" s="59">
        <f>R29*Q70</f>
        <v>0</v>
      </c>
    </row>
    <row r="71" spans="1:67" x14ac:dyDescent="0.25">
      <c r="N71" s="115" t="str">
        <f>D36</f>
        <v>TOTAL FASE O COMPONENTE X</v>
      </c>
      <c r="O71" s="115"/>
      <c r="P71" s="115"/>
      <c r="Q71" s="59">
        <v>0</v>
      </c>
      <c r="R71" s="59">
        <f>R36</f>
        <v>0</v>
      </c>
    </row>
    <row r="72" spans="1:67" x14ac:dyDescent="0.25">
      <c r="N72" s="115" t="str">
        <f>D43</f>
        <v>TOTAL FASE O COMPONENTE X</v>
      </c>
      <c r="O72" s="115"/>
      <c r="P72" s="115"/>
      <c r="Q72" s="59">
        <v>0</v>
      </c>
      <c r="R72" s="59">
        <f>R43*Q72</f>
        <v>0</v>
      </c>
    </row>
    <row r="73" spans="1:67" x14ac:dyDescent="0.25">
      <c r="N73" s="115" t="str">
        <f>D50</f>
        <v>TOTAL FASE O COMPONENTE X</v>
      </c>
      <c r="O73" s="115"/>
      <c r="P73" s="115"/>
      <c r="Q73" s="59">
        <v>0</v>
      </c>
      <c r="R73" s="59">
        <f>R50*Q73</f>
        <v>0</v>
      </c>
    </row>
    <row r="74" spans="1:67" ht="15.75" x14ac:dyDescent="0.25">
      <c r="C74" s="44"/>
      <c r="N74" s="115" t="str">
        <f>D57</f>
        <v>TOTAL FASE O COMPONENTE X</v>
      </c>
      <c r="O74" s="115"/>
      <c r="P74" s="115"/>
      <c r="Q74" s="59">
        <v>0</v>
      </c>
      <c r="R74" s="59">
        <f>R57*Q74</f>
        <v>0</v>
      </c>
    </row>
    <row r="75" spans="1:67" x14ac:dyDescent="0.25">
      <c r="N75" s="115" t="str">
        <f>D64</f>
        <v>TOTAL FASE O COMPONENTE X</v>
      </c>
      <c r="O75" s="115"/>
      <c r="P75" s="115"/>
      <c r="Q75" s="59">
        <v>0</v>
      </c>
      <c r="R75" s="59">
        <f>R64*Q75</f>
        <v>0</v>
      </c>
    </row>
    <row r="76" spans="1:67" x14ac:dyDescent="0.25">
      <c r="R76" s="17">
        <f>SUM(R68:R75)</f>
        <v>0</v>
      </c>
    </row>
  </sheetData>
  <mergeCells count="105">
    <mergeCell ref="H9:H14"/>
    <mergeCell ref="I9:I14"/>
    <mergeCell ref="D15:Q15"/>
    <mergeCell ref="N73:P73"/>
    <mergeCell ref="N74:P74"/>
    <mergeCell ref="N75:P75"/>
    <mergeCell ref="N67:P67"/>
    <mergeCell ref="N68:P68"/>
    <mergeCell ref="N69:P69"/>
    <mergeCell ref="N70:P70"/>
    <mergeCell ref="N71:P71"/>
    <mergeCell ref="N72:P72"/>
    <mergeCell ref="B6:I7"/>
    <mergeCell ref="J6:S7"/>
    <mergeCell ref="C2:R2"/>
    <mergeCell ref="C3:R3"/>
    <mergeCell ref="C4:R4"/>
    <mergeCell ref="B2:B4"/>
    <mergeCell ref="AT2:BO4"/>
    <mergeCell ref="T6:BO6"/>
    <mergeCell ref="T7:W7"/>
    <mergeCell ref="X7:AA7"/>
    <mergeCell ref="AB7:AE7"/>
    <mergeCell ref="AF7:AI7"/>
    <mergeCell ref="AJ7:AM7"/>
    <mergeCell ref="BL7:BO7"/>
    <mergeCell ref="AN7:AQ7"/>
    <mergeCell ref="AR7:AU7"/>
    <mergeCell ref="AV7:AY7"/>
    <mergeCell ref="AZ7:BC7"/>
    <mergeCell ref="BD7:BG7"/>
    <mergeCell ref="BH7:BK7"/>
    <mergeCell ref="T2:AA4"/>
    <mergeCell ref="B51:B57"/>
    <mergeCell ref="D29:Q29"/>
    <mergeCell ref="D22:Q22"/>
    <mergeCell ref="B37:B43"/>
    <mergeCell ref="C37:C43"/>
    <mergeCell ref="D37:D42"/>
    <mergeCell ref="H37:H42"/>
    <mergeCell ref="I37:I42"/>
    <mergeCell ref="L37:L42"/>
    <mergeCell ref="M37:M42"/>
    <mergeCell ref="D43:Q43"/>
    <mergeCell ref="D23:D28"/>
    <mergeCell ref="C16:C22"/>
    <mergeCell ref="C23:C29"/>
    <mergeCell ref="C30:C36"/>
    <mergeCell ref="M30:M35"/>
    <mergeCell ref="B44:B50"/>
    <mergeCell ref="C44:C50"/>
    <mergeCell ref="D44:D49"/>
    <mergeCell ref="H44:H49"/>
    <mergeCell ref="I44:I49"/>
    <mergeCell ref="D50:Q50"/>
    <mergeCell ref="D16:D21"/>
    <mergeCell ref="H16:H21"/>
    <mergeCell ref="B9:B15"/>
    <mergeCell ref="B16:B22"/>
    <mergeCell ref="B23:B29"/>
    <mergeCell ref="B30:B36"/>
    <mergeCell ref="T36:BO36"/>
    <mergeCell ref="D36:Q36"/>
    <mergeCell ref="T22:BO22"/>
    <mergeCell ref="H23:H28"/>
    <mergeCell ref="I23:I28"/>
    <mergeCell ref="L23:L28"/>
    <mergeCell ref="M23:M28"/>
    <mergeCell ref="H30:H35"/>
    <mergeCell ref="T29:BO29"/>
    <mergeCell ref="D30:D35"/>
    <mergeCell ref="I30:I35"/>
    <mergeCell ref="L30:L35"/>
    <mergeCell ref="T15:BO15"/>
    <mergeCell ref="C9:C15"/>
    <mergeCell ref="L9:L14"/>
    <mergeCell ref="M9:M14"/>
    <mergeCell ref="I16:I21"/>
    <mergeCell ref="L16:L21"/>
    <mergeCell ref="M16:M21"/>
    <mergeCell ref="D9:D14"/>
    <mergeCell ref="T64:BO64"/>
    <mergeCell ref="C51:C57"/>
    <mergeCell ref="D51:D56"/>
    <mergeCell ref="H51:H56"/>
    <mergeCell ref="T43:BO43"/>
    <mergeCell ref="L44:L49"/>
    <mergeCell ref="M44:M49"/>
    <mergeCell ref="T50:BO50"/>
    <mergeCell ref="R65:S65"/>
    <mergeCell ref="B65:Q65"/>
    <mergeCell ref="T65:BO65"/>
    <mergeCell ref="I51:I56"/>
    <mergeCell ref="L51:L56"/>
    <mergeCell ref="M51:M56"/>
    <mergeCell ref="D57:Q57"/>
    <mergeCell ref="T57:BO57"/>
    <mergeCell ref="B58:B64"/>
    <mergeCell ref="C58:C64"/>
    <mergeCell ref="D58:D63"/>
    <mergeCell ref="H58:H63"/>
    <mergeCell ref="I58:I63"/>
    <mergeCell ref="L58:L63"/>
    <mergeCell ref="M58:M63"/>
    <mergeCell ref="D64:Q64"/>
  </mergeCells>
  <printOptions horizontalCentered="1" verticalCentered="1"/>
  <pageMargins left="0" right="0" top="0" bottom="0" header="0" footer="0"/>
  <pageSetup scale="20" fitToHeight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1"/>
  <sheetViews>
    <sheetView zoomScale="80" zoomScaleNormal="80" workbookViewId="0"/>
  </sheetViews>
  <sheetFormatPr baseColWidth="10" defaultRowHeight="15" x14ac:dyDescent="0.25"/>
  <cols>
    <col min="1" max="1" width="3.5703125" customWidth="1"/>
    <col min="2" max="2" width="21" style="16" customWidth="1"/>
    <col min="3" max="3" width="27.5703125" style="16" bestFit="1" customWidth="1"/>
    <col min="4" max="4" width="7.28515625" style="16" customWidth="1"/>
    <col min="5" max="6" width="11.85546875" style="16" customWidth="1"/>
    <col min="7" max="7" width="12.140625" style="16" customWidth="1"/>
    <col min="8" max="8" width="11.85546875" style="17" customWidth="1"/>
    <col min="9" max="9" width="14.85546875" style="17" customWidth="1"/>
    <col min="11" max="11" width="11.28515625" customWidth="1"/>
    <col min="12" max="12" width="10.140625" customWidth="1"/>
    <col min="17" max="17" width="8.85546875" customWidth="1"/>
    <col min="19" max="19" width="8" customWidth="1"/>
  </cols>
  <sheetData>
    <row r="2" spans="2:25" x14ac:dyDescent="0.25">
      <c r="B2" s="117" t="str">
        <f>C43</f>
        <v>TOTAL FASE O COMPONENTE X</v>
      </c>
      <c r="C2" s="118"/>
      <c r="D2" s="118"/>
      <c r="E2" s="119"/>
      <c r="G2" s="117" t="str">
        <f>C50</f>
        <v>TOTAL FASE O COMPONENTE X</v>
      </c>
      <c r="H2" s="118"/>
      <c r="I2" s="118"/>
      <c r="J2" s="118"/>
      <c r="K2" s="119"/>
      <c r="M2" s="117" t="str">
        <f>C57</f>
        <v>TOTAL FASE O COMPONENTE X</v>
      </c>
      <c r="N2" s="118"/>
      <c r="O2" s="118"/>
      <c r="P2" s="118"/>
      <c r="Q2" s="118"/>
      <c r="R2" s="119"/>
      <c r="T2" s="117" t="str">
        <f>C64</f>
        <v>TOTAL FASE O COMPONENTE X</v>
      </c>
      <c r="U2" s="118"/>
      <c r="V2" s="118"/>
      <c r="W2" s="118"/>
      <c r="X2" s="118"/>
      <c r="Y2" s="119"/>
    </row>
    <row r="19" spans="2:25" x14ac:dyDescent="0.25">
      <c r="B19" s="117" t="str">
        <f>C71</f>
        <v>TOTAL FASE O COMPONENTE X</v>
      </c>
      <c r="C19" s="118"/>
      <c r="D19" s="118"/>
      <c r="E19" s="119"/>
      <c r="G19" s="117" t="str">
        <f>C78</f>
        <v>TOTAL FASE O COMPONENTE X</v>
      </c>
      <c r="H19" s="118"/>
      <c r="I19" s="118"/>
      <c r="J19" s="118"/>
      <c r="K19" s="119"/>
      <c r="M19" s="117" t="str">
        <f>C85</f>
        <v>TOTAL FASE O COMPONENTE X</v>
      </c>
      <c r="N19" s="118"/>
      <c r="O19" s="118"/>
      <c r="P19" s="118"/>
      <c r="Q19" s="118"/>
      <c r="R19" s="119"/>
      <c r="T19" s="117" t="str">
        <f>C92</f>
        <v>TOTAL FASE O COMPONENTE X</v>
      </c>
      <c r="U19" s="118"/>
      <c r="V19" s="118"/>
      <c r="W19" s="118"/>
      <c r="X19" s="118"/>
      <c r="Y19" s="119"/>
    </row>
    <row r="33" spans="2:19" x14ac:dyDescent="0.25">
      <c r="B33"/>
      <c r="C33"/>
      <c r="D33"/>
      <c r="E33"/>
      <c r="F33"/>
      <c r="G33"/>
      <c r="H33"/>
      <c r="I33"/>
    </row>
    <row r="34" spans="2:19" ht="14.25" customHeight="1" x14ac:dyDescent="0.25">
      <c r="B34"/>
      <c r="C34"/>
      <c r="D34"/>
      <c r="E34"/>
      <c r="F34"/>
      <c r="G34"/>
      <c r="H34"/>
      <c r="I34"/>
    </row>
    <row r="35" spans="2:19" ht="15.75" thickBot="1" x14ac:dyDescent="0.3">
      <c r="B35"/>
      <c r="C35"/>
      <c r="D35"/>
      <c r="E35"/>
      <c r="F35"/>
      <c r="G35"/>
      <c r="H35"/>
      <c r="I35"/>
    </row>
    <row r="36" spans="2:19" ht="45.75" thickBot="1" x14ac:dyDescent="0.3">
      <c r="B36" s="61" t="s">
        <v>38</v>
      </c>
      <c r="C36" s="62" t="s">
        <v>23</v>
      </c>
      <c r="D36" s="62" t="s">
        <v>31</v>
      </c>
      <c r="E36" s="62" t="s">
        <v>27</v>
      </c>
      <c r="F36" s="62" t="s">
        <v>28</v>
      </c>
      <c r="G36" s="62" t="s">
        <v>29</v>
      </c>
      <c r="H36" s="62" t="s">
        <v>30</v>
      </c>
      <c r="I36" s="63" t="s">
        <v>32</v>
      </c>
      <c r="K36" s="116" t="s">
        <v>45</v>
      </c>
      <c r="L36" s="116"/>
      <c r="M36" s="116"/>
      <c r="N36" s="58" t="s">
        <v>31</v>
      </c>
      <c r="O36" s="58" t="s">
        <v>46</v>
      </c>
    </row>
    <row r="37" spans="2:19" x14ac:dyDescent="0.25">
      <c r="B37" s="114">
        <f>'GI-PR-001-FR-002'!C9</f>
        <v>0</v>
      </c>
      <c r="C37" s="70">
        <f>'GI-PR-001-FR-002'!D9</f>
        <v>0</v>
      </c>
      <c r="D37" s="54">
        <f>'GI-PR-001-FR-002'!F9</f>
        <v>0</v>
      </c>
      <c r="E37" s="54">
        <f>'GI-PR-001-FR-002'!N9</f>
        <v>0</v>
      </c>
      <c r="F37" s="54">
        <f>'GI-PR-001-FR-002'!O9</f>
        <v>0</v>
      </c>
      <c r="G37" s="54">
        <f>'GI-PR-001-FR-002'!P9</f>
        <v>0</v>
      </c>
      <c r="H37" s="54">
        <f>'GI-PR-001-FR-002'!Q9</f>
        <v>0</v>
      </c>
      <c r="I37" s="123">
        <f>'GI-PR-001-FR-002'!R9</f>
        <v>0</v>
      </c>
      <c r="K37" s="115" t="str">
        <f>'GI-PR-001-FR-002'!N68</f>
        <v>TOTAL FASE O COMPONENTE X</v>
      </c>
      <c r="L37" s="115"/>
      <c r="M37" s="115"/>
      <c r="N37" s="59">
        <f>'GI-PR-001-FR-002'!Q68</f>
        <v>0</v>
      </c>
      <c r="O37" s="59">
        <f>'GI-PR-001-FR-002'!R68</f>
        <v>0</v>
      </c>
    </row>
    <row r="38" spans="2:19" x14ac:dyDescent="0.25">
      <c r="B38" s="68"/>
      <c r="C38" s="71"/>
      <c r="D38" s="54">
        <f>'GI-PR-001-FR-002'!F10</f>
        <v>0</v>
      </c>
      <c r="E38" s="54">
        <f>'GI-PR-001-FR-002'!N10</f>
        <v>0</v>
      </c>
      <c r="F38" s="54">
        <f>'GI-PR-001-FR-002'!O10</f>
        <v>0</v>
      </c>
      <c r="G38" s="54">
        <f>'GI-PR-001-FR-002'!P10</f>
        <v>0</v>
      </c>
      <c r="H38" s="54">
        <f>'GI-PR-001-FR-002'!Q10</f>
        <v>0</v>
      </c>
      <c r="I38" s="123">
        <f>'GI-PR-001-FR-002'!R10</f>
        <v>0</v>
      </c>
      <c r="K38" s="115" t="str">
        <f>'GI-PR-001-FR-002'!N69</f>
        <v>TOTAL FASE O COMPONENTE X</v>
      </c>
      <c r="L38" s="115"/>
      <c r="M38" s="115"/>
      <c r="N38" s="59">
        <f>'GI-PR-001-FR-002'!Q69</f>
        <v>0</v>
      </c>
      <c r="O38" s="59">
        <f>'GI-PR-001-FR-002'!R69</f>
        <v>0</v>
      </c>
    </row>
    <row r="39" spans="2:19" x14ac:dyDescent="0.25">
      <c r="B39" s="68"/>
      <c r="C39" s="71"/>
      <c r="D39" s="54">
        <f>'GI-PR-001-FR-002'!F11</f>
        <v>0</v>
      </c>
      <c r="E39" s="54">
        <f>'GI-PR-001-FR-002'!N11</f>
        <v>0</v>
      </c>
      <c r="F39" s="54">
        <f>'GI-PR-001-FR-002'!O11</f>
        <v>0</v>
      </c>
      <c r="G39" s="54">
        <f>'GI-PR-001-FR-002'!P11</f>
        <v>0</v>
      </c>
      <c r="H39" s="54">
        <f>'GI-PR-001-FR-002'!Q11</f>
        <v>0</v>
      </c>
      <c r="I39" s="123">
        <f>'GI-PR-001-FR-002'!R11</f>
        <v>0</v>
      </c>
      <c r="K39" s="115" t="str">
        <f>'GI-PR-001-FR-002'!N70</f>
        <v>TOTAL FASE O COMPONENTE X</v>
      </c>
      <c r="L39" s="115"/>
      <c r="M39" s="115"/>
      <c r="N39" s="59">
        <f>'GI-PR-001-FR-002'!Q70</f>
        <v>0</v>
      </c>
      <c r="O39" s="59">
        <f>'GI-PR-001-FR-002'!R70</f>
        <v>0</v>
      </c>
    </row>
    <row r="40" spans="2:19" x14ac:dyDescent="0.25">
      <c r="B40" s="68"/>
      <c r="C40" s="71"/>
      <c r="D40" s="54">
        <f>'GI-PR-001-FR-002'!F12</f>
        <v>0</v>
      </c>
      <c r="E40" s="54">
        <f>'GI-PR-001-FR-002'!N12</f>
        <v>0</v>
      </c>
      <c r="F40" s="54">
        <f>'GI-PR-001-FR-002'!O12</f>
        <v>0</v>
      </c>
      <c r="G40" s="54">
        <f>'GI-PR-001-FR-002'!P12</f>
        <v>0</v>
      </c>
      <c r="H40" s="54">
        <f>'GI-PR-001-FR-002'!Q12</f>
        <v>0</v>
      </c>
      <c r="I40" s="123">
        <f>'GI-PR-001-FR-002'!R12</f>
        <v>0</v>
      </c>
      <c r="K40" s="115" t="str">
        <f>'GI-PR-001-FR-002'!N71</f>
        <v>TOTAL FASE O COMPONENTE X</v>
      </c>
      <c r="L40" s="115"/>
      <c r="M40" s="115"/>
      <c r="N40" s="59">
        <f>'GI-PR-001-FR-002'!Q71</f>
        <v>0</v>
      </c>
      <c r="O40" s="59">
        <f>'GI-PR-001-FR-002'!R71</f>
        <v>0</v>
      </c>
    </row>
    <row r="41" spans="2:19" x14ac:dyDescent="0.25">
      <c r="B41" s="68"/>
      <c r="C41" s="71"/>
      <c r="D41" s="54">
        <f>'GI-PR-001-FR-002'!F13</f>
        <v>0</v>
      </c>
      <c r="E41" s="54">
        <f>'GI-PR-001-FR-002'!N13</f>
        <v>0</v>
      </c>
      <c r="F41" s="54">
        <f>'GI-PR-001-FR-002'!O13</f>
        <v>0</v>
      </c>
      <c r="G41" s="54">
        <f>'GI-PR-001-FR-002'!P13</f>
        <v>0</v>
      </c>
      <c r="H41" s="54">
        <f>'GI-PR-001-FR-002'!Q13</f>
        <v>0</v>
      </c>
      <c r="I41" s="123">
        <f>'GI-PR-001-FR-002'!R13</f>
        <v>0</v>
      </c>
      <c r="K41" s="115" t="str">
        <f>'GI-PR-001-FR-002'!N72</f>
        <v>TOTAL FASE O COMPONENTE X</v>
      </c>
      <c r="L41" s="115"/>
      <c r="M41" s="115"/>
      <c r="N41" s="59">
        <f>'GI-PR-001-FR-002'!Q72</f>
        <v>0</v>
      </c>
      <c r="O41" s="59">
        <f>'GI-PR-001-FR-002'!R72</f>
        <v>0</v>
      </c>
    </row>
    <row r="42" spans="2:19" x14ac:dyDescent="0.25">
      <c r="B42" s="68"/>
      <c r="C42" s="71"/>
      <c r="D42" s="54">
        <f>'GI-PR-001-FR-002'!F14</f>
        <v>0</v>
      </c>
      <c r="E42" s="54">
        <f>'GI-PR-001-FR-002'!N14</f>
        <v>0</v>
      </c>
      <c r="F42" s="54">
        <f>'GI-PR-001-FR-002'!O14</f>
        <v>0</v>
      </c>
      <c r="G42" s="54">
        <f>'GI-PR-001-FR-002'!P14</f>
        <v>0</v>
      </c>
      <c r="H42" s="54">
        <f>'GI-PR-001-FR-002'!Q14</f>
        <v>0</v>
      </c>
      <c r="I42" s="123">
        <f>'GI-PR-001-FR-002'!R14</f>
        <v>0</v>
      </c>
      <c r="K42" s="115" t="str">
        <f>'GI-PR-001-FR-002'!N73</f>
        <v>TOTAL FASE O COMPONENTE X</v>
      </c>
      <c r="L42" s="115"/>
      <c r="M42" s="115"/>
      <c r="N42" s="59">
        <f>'GI-PR-001-FR-002'!Q73</f>
        <v>0</v>
      </c>
      <c r="O42" s="59">
        <f>'GI-PR-001-FR-002'!R73</f>
        <v>0</v>
      </c>
    </row>
    <row r="43" spans="2:19" ht="15.75" thickBot="1" x14ac:dyDescent="0.3">
      <c r="B43" s="69"/>
      <c r="C43" s="84" t="str">
        <f>'GI-PR-001-FR-002'!D15</f>
        <v>TOTAL FASE O COMPONENTE X</v>
      </c>
      <c r="D43" s="85"/>
      <c r="E43" s="85"/>
      <c r="F43" s="85"/>
      <c r="G43" s="85"/>
      <c r="H43" s="86"/>
      <c r="I43" s="124">
        <f>SUM(I37:I42)</f>
        <v>0</v>
      </c>
      <c r="J43" s="60">
        <f>1-I43</f>
        <v>1</v>
      </c>
      <c r="K43" s="115" t="str">
        <f>'GI-PR-001-FR-002'!N74</f>
        <v>TOTAL FASE O COMPONENTE X</v>
      </c>
      <c r="L43" s="115"/>
      <c r="M43" s="115"/>
      <c r="N43" s="59">
        <f>'GI-PR-001-FR-002'!Q74</f>
        <v>0</v>
      </c>
      <c r="O43" s="59">
        <f>'GI-PR-001-FR-002'!R74</f>
        <v>0</v>
      </c>
    </row>
    <row r="44" spans="2:19" x14ac:dyDescent="0.25">
      <c r="B44" s="114">
        <f>'GI-PR-001-FR-002'!C16</f>
        <v>0</v>
      </c>
      <c r="C44" s="70">
        <f>'GI-PR-001-FR-002'!D16</f>
        <v>0</v>
      </c>
      <c r="D44" s="54">
        <f>'GI-PR-001-FR-002'!F16</f>
        <v>0</v>
      </c>
      <c r="E44" s="54">
        <f>'GI-PR-001-FR-002'!N16</f>
        <v>0</v>
      </c>
      <c r="F44" s="54">
        <f>'GI-PR-001-FR-002'!O16</f>
        <v>0</v>
      </c>
      <c r="G44" s="54">
        <f>'GI-PR-001-FR-002'!P16</f>
        <v>0</v>
      </c>
      <c r="H44" s="54">
        <f>'GI-PR-001-FR-002'!Q16</f>
        <v>0</v>
      </c>
      <c r="I44" s="123">
        <f>'GI-PR-001-FR-002'!R16</f>
        <v>0</v>
      </c>
      <c r="K44" s="115" t="str">
        <f>'GI-PR-001-FR-002'!N75</f>
        <v>TOTAL FASE O COMPONENTE X</v>
      </c>
      <c r="L44" s="115"/>
      <c r="M44" s="115"/>
      <c r="N44" s="59">
        <f>'GI-PR-001-FR-002'!Q75</f>
        <v>0</v>
      </c>
      <c r="O44" s="59">
        <f>'GI-PR-001-FR-002'!R75</f>
        <v>0</v>
      </c>
    </row>
    <row r="45" spans="2:19" x14ac:dyDescent="0.25">
      <c r="B45" s="68"/>
      <c r="C45" s="71"/>
      <c r="D45" s="54">
        <f>'GI-PR-001-FR-002'!F17</f>
        <v>0</v>
      </c>
      <c r="E45" s="54">
        <f>'GI-PR-001-FR-002'!N17</f>
        <v>0</v>
      </c>
      <c r="F45" s="54">
        <f>'GI-PR-001-FR-002'!O17</f>
        <v>0</v>
      </c>
      <c r="G45" s="54">
        <f>'GI-PR-001-FR-002'!P17</f>
        <v>0</v>
      </c>
      <c r="H45" s="54">
        <f>'GI-PR-001-FR-002'!Q17</f>
        <v>0</v>
      </c>
      <c r="I45" s="123">
        <f>'GI-PR-001-FR-002'!R17</f>
        <v>0</v>
      </c>
      <c r="O45" s="60">
        <f>SUM(O37:O44)</f>
        <v>0</v>
      </c>
      <c r="P45" s="60">
        <f>1-O45</f>
        <v>1</v>
      </c>
    </row>
    <row r="46" spans="2:19" x14ac:dyDescent="0.25">
      <c r="B46" s="68"/>
      <c r="C46" s="71"/>
      <c r="D46" s="54">
        <f>'GI-PR-001-FR-002'!F18</f>
        <v>0</v>
      </c>
      <c r="E46" s="54">
        <f>'GI-PR-001-FR-002'!N18</f>
        <v>0</v>
      </c>
      <c r="F46" s="54">
        <f>'GI-PR-001-FR-002'!O18</f>
        <v>0</v>
      </c>
      <c r="G46" s="54">
        <f>'GI-PR-001-FR-002'!P18</f>
        <v>0</v>
      </c>
      <c r="H46" s="54">
        <f>'GI-PR-001-FR-002'!Q18</f>
        <v>0</v>
      </c>
      <c r="I46" s="123">
        <f>'GI-PR-001-FR-002'!R18</f>
        <v>0</v>
      </c>
    </row>
    <row r="47" spans="2:19" x14ac:dyDescent="0.25">
      <c r="B47" s="68"/>
      <c r="C47" s="71"/>
      <c r="D47" s="54">
        <f>'GI-PR-001-FR-002'!F19</f>
        <v>0</v>
      </c>
      <c r="E47" s="54">
        <f>'GI-PR-001-FR-002'!N19</f>
        <v>0</v>
      </c>
      <c r="F47" s="54">
        <f>'GI-PR-001-FR-002'!O19</f>
        <v>0</v>
      </c>
      <c r="G47" s="54">
        <f>'GI-PR-001-FR-002'!P19</f>
        <v>0</v>
      </c>
      <c r="H47" s="54">
        <f>'GI-PR-001-FR-002'!Q19</f>
        <v>0</v>
      </c>
      <c r="I47" s="123">
        <f>'GI-PR-001-FR-002'!R19</f>
        <v>0</v>
      </c>
    </row>
    <row r="48" spans="2:19" x14ac:dyDescent="0.25">
      <c r="B48" s="68"/>
      <c r="C48" s="71"/>
      <c r="D48" s="54">
        <f>'GI-PR-001-FR-002'!F20</f>
        <v>0</v>
      </c>
      <c r="E48" s="54">
        <f>'GI-PR-001-FR-002'!N20</f>
        <v>0</v>
      </c>
      <c r="F48" s="54">
        <f>'GI-PR-001-FR-002'!O20</f>
        <v>0</v>
      </c>
      <c r="G48" s="54">
        <f>'GI-PR-001-FR-002'!P20</f>
        <v>0</v>
      </c>
      <c r="H48" s="54">
        <f>'GI-PR-001-FR-002'!Q20</f>
        <v>0</v>
      </c>
      <c r="I48" s="123">
        <f>'GI-PR-001-FR-002'!R20</f>
        <v>0</v>
      </c>
      <c r="L48" s="120" t="s">
        <v>47</v>
      </c>
      <c r="M48" s="121"/>
      <c r="N48" s="121"/>
      <c r="O48" s="121"/>
      <c r="P48" s="121"/>
      <c r="Q48" s="121"/>
      <c r="R48" s="121"/>
      <c r="S48" s="122"/>
    </row>
    <row r="49" spans="2:10" x14ac:dyDescent="0.25">
      <c r="B49" s="68"/>
      <c r="C49" s="71"/>
      <c r="D49" s="54">
        <f>'GI-PR-001-FR-002'!F21</f>
        <v>0</v>
      </c>
      <c r="E49" s="54">
        <f>'GI-PR-001-FR-002'!N21</f>
        <v>0</v>
      </c>
      <c r="F49" s="54">
        <f>'GI-PR-001-FR-002'!O21</f>
        <v>0</v>
      </c>
      <c r="G49" s="54">
        <f>'GI-PR-001-FR-002'!P21</f>
        <v>0</v>
      </c>
      <c r="H49" s="54">
        <f>'GI-PR-001-FR-002'!Q21</f>
        <v>0</v>
      </c>
      <c r="I49" s="123">
        <f>'GI-PR-001-FR-002'!R21</f>
        <v>0</v>
      </c>
    </row>
    <row r="50" spans="2:10" ht="15.75" customHeight="1" thickBot="1" x14ac:dyDescent="0.3">
      <c r="B50" s="69"/>
      <c r="C50" s="84" t="str">
        <f>'GI-PR-001-FR-002'!D22</f>
        <v>TOTAL FASE O COMPONENTE X</v>
      </c>
      <c r="D50" s="85"/>
      <c r="E50" s="85"/>
      <c r="F50" s="85"/>
      <c r="G50" s="85"/>
      <c r="H50" s="86"/>
      <c r="I50" s="124">
        <f>SUM(I44:I49)</f>
        <v>0</v>
      </c>
      <c r="J50" s="60">
        <f>1-I50</f>
        <v>1</v>
      </c>
    </row>
    <row r="51" spans="2:10" x14ac:dyDescent="0.25">
      <c r="B51" s="114">
        <f>'GI-PR-001-FR-002'!C23</f>
        <v>0</v>
      </c>
      <c r="C51" s="70">
        <f>'GI-PR-001-FR-002'!D23</f>
        <v>0</v>
      </c>
      <c r="D51" s="54">
        <f>'GI-PR-001-FR-002'!F23</f>
        <v>0</v>
      </c>
      <c r="E51" s="54">
        <f>'GI-PR-001-FR-002'!N23</f>
        <v>0</v>
      </c>
      <c r="F51" s="54">
        <f>'GI-PR-001-FR-002'!O23</f>
        <v>0</v>
      </c>
      <c r="G51" s="54">
        <f>'GI-PR-001-FR-002'!P23</f>
        <v>0</v>
      </c>
      <c r="H51" s="54">
        <f>'GI-PR-001-FR-002'!Q23</f>
        <v>0</v>
      </c>
      <c r="I51" s="123">
        <f>'GI-PR-001-FR-002'!R23</f>
        <v>0</v>
      </c>
    </row>
    <row r="52" spans="2:10" x14ac:dyDescent="0.25">
      <c r="B52" s="68"/>
      <c r="C52" s="71"/>
      <c r="D52" s="54">
        <f>'GI-PR-001-FR-002'!F24</f>
        <v>0</v>
      </c>
      <c r="E52" s="54">
        <f>'GI-PR-001-FR-002'!N24</f>
        <v>0</v>
      </c>
      <c r="F52" s="54">
        <f>'GI-PR-001-FR-002'!O24</f>
        <v>0</v>
      </c>
      <c r="G52" s="54">
        <f>'GI-PR-001-FR-002'!P24</f>
        <v>0</v>
      </c>
      <c r="H52" s="54">
        <f>'GI-PR-001-FR-002'!Q24</f>
        <v>0</v>
      </c>
      <c r="I52" s="123">
        <f>'GI-PR-001-FR-002'!R24</f>
        <v>0</v>
      </c>
    </row>
    <row r="53" spans="2:10" x14ac:dyDescent="0.25">
      <c r="B53" s="68"/>
      <c r="C53" s="71"/>
      <c r="D53" s="54">
        <f>'GI-PR-001-FR-002'!F25</f>
        <v>0</v>
      </c>
      <c r="E53" s="54">
        <f>'GI-PR-001-FR-002'!N25</f>
        <v>0</v>
      </c>
      <c r="F53" s="54">
        <f>'GI-PR-001-FR-002'!O25</f>
        <v>0</v>
      </c>
      <c r="G53" s="54">
        <f>'GI-PR-001-FR-002'!P25</f>
        <v>0</v>
      </c>
      <c r="H53" s="54">
        <f>'GI-PR-001-FR-002'!Q25</f>
        <v>0</v>
      </c>
      <c r="I53" s="123">
        <f>'GI-PR-001-FR-002'!R25</f>
        <v>0</v>
      </c>
    </row>
    <row r="54" spans="2:10" x14ac:dyDescent="0.25">
      <c r="B54" s="68"/>
      <c r="C54" s="71"/>
      <c r="D54" s="54">
        <f>'GI-PR-001-FR-002'!F26</f>
        <v>0</v>
      </c>
      <c r="E54" s="54">
        <f>'GI-PR-001-FR-002'!N26</f>
        <v>0</v>
      </c>
      <c r="F54" s="54">
        <f>'GI-PR-001-FR-002'!O26</f>
        <v>0</v>
      </c>
      <c r="G54" s="54">
        <f>'GI-PR-001-FR-002'!P26</f>
        <v>0</v>
      </c>
      <c r="H54" s="54">
        <f>'GI-PR-001-FR-002'!Q26</f>
        <v>0</v>
      </c>
      <c r="I54" s="123">
        <f>'GI-PR-001-FR-002'!R26</f>
        <v>0</v>
      </c>
    </row>
    <row r="55" spans="2:10" x14ac:dyDescent="0.25">
      <c r="B55" s="68"/>
      <c r="C55" s="71"/>
      <c r="D55" s="54">
        <f>'GI-PR-001-FR-002'!F27</f>
        <v>0</v>
      </c>
      <c r="E55" s="54">
        <f>'GI-PR-001-FR-002'!N27</f>
        <v>0</v>
      </c>
      <c r="F55" s="54">
        <f>'GI-PR-001-FR-002'!O27</f>
        <v>0</v>
      </c>
      <c r="G55" s="54">
        <f>'GI-PR-001-FR-002'!P27</f>
        <v>0</v>
      </c>
      <c r="H55" s="54">
        <f>'GI-PR-001-FR-002'!Q27</f>
        <v>0</v>
      </c>
      <c r="I55" s="123">
        <f>'GI-PR-001-FR-002'!R27</f>
        <v>0</v>
      </c>
    </row>
    <row r="56" spans="2:10" x14ac:dyDescent="0.25">
      <c r="B56" s="68"/>
      <c r="C56" s="71"/>
      <c r="D56" s="54">
        <f>'GI-PR-001-FR-002'!F28</f>
        <v>0</v>
      </c>
      <c r="E56" s="54">
        <f>'GI-PR-001-FR-002'!N28</f>
        <v>0</v>
      </c>
      <c r="F56" s="54">
        <f>'GI-PR-001-FR-002'!O28</f>
        <v>0</v>
      </c>
      <c r="G56" s="54">
        <f>'GI-PR-001-FR-002'!P28</f>
        <v>0</v>
      </c>
      <c r="H56" s="54">
        <f>'GI-PR-001-FR-002'!Q28</f>
        <v>0</v>
      </c>
      <c r="I56" s="123">
        <f>'GI-PR-001-FR-002'!R28</f>
        <v>0</v>
      </c>
    </row>
    <row r="57" spans="2:10" ht="15.75" customHeight="1" thickBot="1" x14ac:dyDescent="0.3">
      <c r="B57" s="69"/>
      <c r="C57" s="84" t="str">
        <f>'GI-PR-001-FR-002'!D29</f>
        <v>TOTAL FASE O COMPONENTE X</v>
      </c>
      <c r="D57" s="85"/>
      <c r="E57" s="85"/>
      <c r="F57" s="85"/>
      <c r="G57" s="85"/>
      <c r="H57" s="86"/>
      <c r="I57" s="124">
        <f>SUM(I51:I56)</f>
        <v>0</v>
      </c>
      <c r="J57" s="60">
        <f>1-I57</f>
        <v>1</v>
      </c>
    </row>
    <row r="58" spans="2:10" x14ac:dyDescent="0.25">
      <c r="B58" s="114">
        <f>'GI-PR-001-FR-002'!C30</f>
        <v>0</v>
      </c>
      <c r="C58" s="70">
        <f>'GI-PR-001-FR-002'!D30</f>
        <v>0</v>
      </c>
      <c r="D58" s="54">
        <f>'GI-PR-001-FR-002'!F30</f>
        <v>0</v>
      </c>
      <c r="E58" s="54">
        <f>'GI-PR-001-FR-002'!N30</f>
        <v>0</v>
      </c>
      <c r="F58" s="54">
        <f>'GI-PR-001-FR-002'!O30</f>
        <v>0</v>
      </c>
      <c r="G58" s="54">
        <f>'GI-PR-001-FR-002'!P30</f>
        <v>0</v>
      </c>
      <c r="H58" s="54">
        <f>'GI-PR-001-FR-002'!Q30</f>
        <v>0</v>
      </c>
      <c r="I58" s="123">
        <f>'GI-PR-001-FR-002'!R30</f>
        <v>0</v>
      </c>
    </row>
    <row r="59" spans="2:10" x14ac:dyDescent="0.25">
      <c r="B59" s="68"/>
      <c r="C59" s="71"/>
      <c r="D59" s="54">
        <f>'GI-PR-001-FR-002'!F31</f>
        <v>0</v>
      </c>
      <c r="E59" s="54">
        <f>'GI-PR-001-FR-002'!N31</f>
        <v>0</v>
      </c>
      <c r="F59" s="54">
        <f>'GI-PR-001-FR-002'!O31</f>
        <v>0</v>
      </c>
      <c r="G59" s="54">
        <f>'GI-PR-001-FR-002'!P31</f>
        <v>0</v>
      </c>
      <c r="H59" s="54">
        <f>'GI-PR-001-FR-002'!Q31</f>
        <v>0</v>
      </c>
      <c r="I59" s="123">
        <f>'GI-PR-001-FR-002'!R31</f>
        <v>0</v>
      </c>
    </row>
    <row r="60" spans="2:10" x14ac:dyDescent="0.25">
      <c r="B60" s="68"/>
      <c r="C60" s="71"/>
      <c r="D60" s="54">
        <f>'GI-PR-001-FR-002'!F32</f>
        <v>0</v>
      </c>
      <c r="E60" s="54">
        <f>'GI-PR-001-FR-002'!N32</f>
        <v>0</v>
      </c>
      <c r="F60" s="54">
        <f>'GI-PR-001-FR-002'!O32</f>
        <v>0</v>
      </c>
      <c r="G60" s="54">
        <f>'GI-PR-001-FR-002'!P32</f>
        <v>0</v>
      </c>
      <c r="H60" s="54">
        <f>'GI-PR-001-FR-002'!Q32</f>
        <v>0</v>
      </c>
      <c r="I60" s="123">
        <f>'GI-PR-001-FR-002'!R32</f>
        <v>0</v>
      </c>
    </row>
    <row r="61" spans="2:10" x14ac:dyDescent="0.25">
      <c r="B61" s="68"/>
      <c r="C61" s="71"/>
      <c r="D61" s="54">
        <f>'GI-PR-001-FR-002'!F33</f>
        <v>0</v>
      </c>
      <c r="E61" s="54">
        <f>'GI-PR-001-FR-002'!N33</f>
        <v>0</v>
      </c>
      <c r="F61" s="54">
        <f>'GI-PR-001-FR-002'!O33</f>
        <v>0</v>
      </c>
      <c r="G61" s="54">
        <f>'GI-PR-001-FR-002'!P33</f>
        <v>0</v>
      </c>
      <c r="H61" s="54">
        <f>'GI-PR-001-FR-002'!Q33</f>
        <v>0</v>
      </c>
      <c r="I61" s="123">
        <f>'GI-PR-001-FR-002'!R33</f>
        <v>0</v>
      </c>
    </row>
    <row r="62" spans="2:10" x14ac:dyDescent="0.25">
      <c r="B62" s="68"/>
      <c r="C62" s="71"/>
      <c r="D62" s="54">
        <f>'GI-PR-001-FR-002'!F34</f>
        <v>0</v>
      </c>
      <c r="E62" s="54">
        <f>'GI-PR-001-FR-002'!N34</f>
        <v>0</v>
      </c>
      <c r="F62" s="54">
        <f>'GI-PR-001-FR-002'!O34</f>
        <v>0</v>
      </c>
      <c r="G62" s="54">
        <f>'GI-PR-001-FR-002'!P34</f>
        <v>0</v>
      </c>
      <c r="H62" s="54">
        <f>'GI-PR-001-FR-002'!Q34</f>
        <v>0</v>
      </c>
      <c r="I62" s="123">
        <f>'GI-PR-001-FR-002'!R34</f>
        <v>0</v>
      </c>
    </row>
    <row r="63" spans="2:10" x14ac:dyDescent="0.25">
      <c r="B63" s="68"/>
      <c r="C63" s="71"/>
      <c r="D63" s="54">
        <f>'GI-PR-001-FR-002'!F35</f>
        <v>0</v>
      </c>
      <c r="E63" s="54">
        <f>'GI-PR-001-FR-002'!N35</f>
        <v>0</v>
      </c>
      <c r="F63" s="54">
        <f>'GI-PR-001-FR-002'!O35</f>
        <v>0</v>
      </c>
      <c r="G63" s="54">
        <f>'GI-PR-001-FR-002'!P35</f>
        <v>0</v>
      </c>
      <c r="H63" s="54">
        <f>'GI-PR-001-FR-002'!Q35</f>
        <v>0</v>
      </c>
      <c r="I63" s="123">
        <f>'GI-PR-001-FR-002'!R35</f>
        <v>0</v>
      </c>
    </row>
    <row r="64" spans="2:10" ht="15.75" customHeight="1" thickBot="1" x14ac:dyDescent="0.3">
      <c r="B64" s="69"/>
      <c r="C64" s="84" t="str">
        <f>'GI-PR-001-FR-002'!D36</f>
        <v>TOTAL FASE O COMPONENTE X</v>
      </c>
      <c r="D64" s="85"/>
      <c r="E64" s="85"/>
      <c r="F64" s="85"/>
      <c r="G64" s="85"/>
      <c r="H64" s="86"/>
      <c r="I64" s="124">
        <f>SUM(I58:I63)</f>
        <v>0</v>
      </c>
      <c r="J64" s="60">
        <f>1-I64</f>
        <v>1</v>
      </c>
    </row>
    <row r="65" spans="2:10" x14ac:dyDescent="0.25">
      <c r="B65" s="114">
        <f>'GI-PR-001-FR-002'!C37</f>
        <v>0</v>
      </c>
      <c r="C65" s="70">
        <f>'GI-PR-001-FR-002'!D37</f>
        <v>0</v>
      </c>
      <c r="D65" s="54">
        <f>'GI-PR-001-FR-002'!F37</f>
        <v>0</v>
      </c>
      <c r="E65" s="54">
        <f>'GI-PR-001-FR-002'!N37</f>
        <v>0</v>
      </c>
      <c r="F65" s="54">
        <f>'GI-PR-001-FR-002'!O37</f>
        <v>0</v>
      </c>
      <c r="G65" s="54">
        <f>'GI-PR-001-FR-002'!P37</f>
        <v>0</v>
      </c>
      <c r="H65" s="54">
        <f>'GI-PR-001-FR-002'!Q37</f>
        <v>0</v>
      </c>
      <c r="I65" s="123">
        <f>'GI-PR-001-FR-002'!R37</f>
        <v>0</v>
      </c>
    </row>
    <row r="66" spans="2:10" x14ac:dyDescent="0.25">
      <c r="B66" s="68"/>
      <c r="C66" s="71"/>
      <c r="D66" s="54">
        <f>'GI-PR-001-FR-002'!F38</f>
        <v>0</v>
      </c>
      <c r="E66" s="54">
        <f>'GI-PR-001-FR-002'!N38</f>
        <v>0</v>
      </c>
      <c r="F66" s="54">
        <f>'GI-PR-001-FR-002'!O38</f>
        <v>0</v>
      </c>
      <c r="G66" s="54">
        <f>'GI-PR-001-FR-002'!P38</f>
        <v>0</v>
      </c>
      <c r="H66" s="54">
        <f>'GI-PR-001-FR-002'!Q38</f>
        <v>0</v>
      </c>
      <c r="I66" s="123">
        <f>'GI-PR-001-FR-002'!R38</f>
        <v>0</v>
      </c>
    </row>
    <row r="67" spans="2:10" x14ac:dyDescent="0.25">
      <c r="B67" s="68"/>
      <c r="C67" s="71"/>
      <c r="D67" s="54">
        <f>'GI-PR-001-FR-002'!F39</f>
        <v>0</v>
      </c>
      <c r="E67" s="54">
        <f>'GI-PR-001-FR-002'!N39</f>
        <v>0</v>
      </c>
      <c r="F67" s="54">
        <f>'GI-PR-001-FR-002'!O39</f>
        <v>0</v>
      </c>
      <c r="G67" s="54">
        <f>'GI-PR-001-FR-002'!P39</f>
        <v>0</v>
      </c>
      <c r="H67" s="54">
        <f>'GI-PR-001-FR-002'!Q39</f>
        <v>0</v>
      </c>
      <c r="I67" s="123">
        <f>'GI-PR-001-FR-002'!R39</f>
        <v>0</v>
      </c>
    </row>
    <row r="68" spans="2:10" x14ac:dyDescent="0.25">
      <c r="B68" s="68"/>
      <c r="C68" s="71"/>
      <c r="D68" s="54">
        <f>'GI-PR-001-FR-002'!F40</f>
        <v>0</v>
      </c>
      <c r="E68" s="54">
        <f>'GI-PR-001-FR-002'!N40</f>
        <v>0</v>
      </c>
      <c r="F68" s="54">
        <f>'GI-PR-001-FR-002'!O40</f>
        <v>0</v>
      </c>
      <c r="G68" s="54">
        <f>'GI-PR-001-FR-002'!P40</f>
        <v>0</v>
      </c>
      <c r="H68" s="54">
        <f>'GI-PR-001-FR-002'!Q40</f>
        <v>0</v>
      </c>
      <c r="I68" s="123">
        <f>'GI-PR-001-FR-002'!R40</f>
        <v>0</v>
      </c>
    </row>
    <row r="69" spans="2:10" x14ac:dyDescent="0.25">
      <c r="B69" s="68"/>
      <c r="C69" s="71"/>
      <c r="D69" s="54">
        <f>'GI-PR-001-FR-002'!F41</f>
        <v>0</v>
      </c>
      <c r="E69" s="54">
        <f>'GI-PR-001-FR-002'!N41</f>
        <v>0</v>
      </c>
      <c r="F69" s="54">
        <f>'GI-PR-001-FR-002'!O41</f>
        <v>0</v>
      </c>
      <c r="G69" s="54">
        <f>'GI-PR-001-FR-002'!P41</f>
        <v>0</v>
      </c>
      <c r="H69" s="54">
        <f>'GI-PR-001-FR-002'!Q41</f>
        <v>0</v>
      </c>
      <c r="I69" s="123">
        <f>'GI-PR-001-FR-002'!R41</f>
        <v>0</v>
      </c>
    </row>
    <row r="70" spans="2:10" x14ac:dyDescent="0.25">
      <c r="B70" s="68"/>
      <c r="C70" s="71"/>
      <c r="D70" s="54">
        <f>'GI-PR-001-FR-002'!F42</f>
        <v>0</v>
      </c>
      <c r="E70" s="54">
        <f>'GI-PR-001-FR-002'!N42</f>
        <v>0</v>
      </c>
      <c r="F70" s="54">
        <f>'GI-PR-001-FR-002'!O42</f>
        <v>0</v>
      </c>
      <c r="G70" s="54">
        <f>'GI-PR-001-FR-002'!P42</f>
        <v>0</v>
      </c>
      <c r="H70" s="54">
        <f>'GI-PR-001-FR-002'!Q42</f>
        <v>0</v>
      </c>
      <c r="I70" s="123">
        <f>'GI-PR-001-FR-002'!R42</f>
        <v>0</v>
      </c>
    </row>
    <row r="71" spans="2:10" ht="15.75" customHeight="1" thickBot="1" x14ac:dyDescent="0.3">
      <c r="B71" s="69"/>
      <c r="C71" s="84" t="str">
        <f>'GI-PR-001-FR-002'!D43</f>
        <v>TOTAL FASE O COMPONENTE X</v>
      </c>
      <c r="D71" s="85"/>
      <c r="E71" s="85"/>
      <c r="F71" s="85"/>
      <c r="G71" s="85"/>
      <c r="H71" s="86"/>
      <c r="I71" s="124">
        <f>SUM(I65:I70)</f>
        <v>0</v>
      </c>
      <c r="J71" s="60">
        <f>1-I71</f>
        <v>1</v>
      </c>
    </row>
    <row r="72" spans="2:10" x14ac:dyDescent="0.25">
      <c r="B72" s="114">
        <f>'GI-PR-001-FR-002'!C44</f>
        <v>0</v>
      </c>
      <c r="C72" s="70">
        <f>'GI-PR-001-FR-002'!D44</f>
        <v>0</v>
      </c>
      <c r="D72" s="54">
        <f>'GI-PR-001-FR-002'!F44</f>
        <v>0</v>
      </c>
      <c r="E72" s="54">
        <f>'GI-PR-001-FR-002'!N44</f>
        <v>0</v>
      </c>
      <c r="F72" s="54">
        <f>'GI-PR-001-FR-002'!O44</f>
        <v>0</v>
      </c>
      <c r="G72" s="54">
        <f>'GI-PR-001-FR-002'!P44</f>
        <v>0</v>
      </c>
      <c r="H72" s="54">
        <f>'GI-PR-001-FR-002'!Q44</f>
        <v>0</v>
      </c>
      <c r="I72" s="123">
        <f>'GI-PR-001-FR-002'!R44</f>
        <v>0</v>
      </c>
    </row>
    <row r="73" spans="2:10" x14ac:dyDescent="0.25">
      <c r="B73" s="68"/>
      <c r="C73" s="71"/>
      <c r="D73" s="54">
        <f>'GI-PR-001-FR-002'!F45</f>
        <v>0</v>
      </c>
      <c r="E73" s="54">
        <f>'GI-PR-001-FR-002'!N45</f>
        <v>0</v>
      </c>
      <c r="F73" s="54">
        <f>'GI-PR-001-FR-002'!O45</f>
        <v>0</v>
      </c>
      <c r="G73" s="54">
        <f>'GI-PR-001-FR-002'!P45</f>
        <v>0</v>
      </c>
      <c r="H73" s="54">
        <f>'GI-PR-001-FR-002'!Q45</f>
        <v>0</v>
      </c>
      <c r="I73" s="123">
        <f>'GI-PR-001-FR-002'!R45</f>
        <v>0</v>
      </c>
    </row>
    <row r="74" spans="2:10" x14ac:dyDescent="0.25">
      <c r="B74" s="68"/>
      <c r="C74" s="71"/>
      <c r="D74" s="54">
        <f>'GI-PR-001-FR-002'!F46</f>
        <v>0</v>
      </c>
      <c r="E74" s="54">
        <f>'GI-PR-001-FR-002'!N46</f>
        <v>0</v>
      </c>
      <c r="F74" s="54">
        <f>'GI-PR-001-FR-002'!O46</f>
        <v>0</v>
      </c>
      <c r="G74" s="54">
        <f>'GI-PR-001-FR-002'!P46</f>
        <v>0</v>
      </c>
      <c r="H74" s="54">
        <f>'GI-PR-001-FR-002'!Q46</f>
        <v>0</v>
      </c>
      <c r="I74" s="123">
        <f>'GI-PR-001-FR-002'!R46</f>
        <v>0</v>
      </c>
    </row>
    <row r="75" spans="2:10" x14ac:dyDescent="0.25">
      <c r="B75" s="68"/>
      <c r="C75" s="71"/>
      <c r="D75" s="54">
        <f>'GI-PR-001-FR-002'!F47</f>
        <v>0</v>
      </c>
      <c r="E75" s="54">
        <f>'GI-PR-001-FR-002'!N47</f>
        <v>0</v>
      </c>
      <c r="F75" s="54">
        <f>'GI-PR-001-FR-002'!O47</f>
        <v>0</v>
      </c>
      <c r="G75" s="54">
        <f>'GI-PR-001-FR-002'!P47</f>
        <v>0</v>
      </c>
      <c r="H75" s="54">
        <f>'GI-PR-001-FR-002'!Q47</f>
        <v>0</v>
      </c>
      <c r="I75" s="123">
        <f>'GI-PR-001-FR-002'!R47</f>
        <v>0</v>
      </c>
    </row>
    <row r="76" spans="2:10" x14ac:dyDescent="0.25">
      <c r="B76" s="68"/>
      <c r="C76" s="71"/>
      <c r="D76" s="54">
        <f>'GI-PR-001-FR-002'!F48</f>
        <v>0</v>
      </c>
      <c r="E76" s="54">
        <f>'GI-PR-001-FR-002'!N48</f>
        <v>0</v>
      </c>
      <c r="F76" s="54">
        <f>'GI-PR-001-FR-002'!O48</f>
        <v>0</v>
      </c>
      <c r="G76" s="54">
        <f>'GI-PR-001-FR-002'!P48</f>
        <v>0</v>
      </c>
      <c r="H76" s="54">
        <f>'GI-PR-001-FR-002'!Q48</f>
        <v>0</v>
      </c>
      <c r="I76" s="123">
        <f>'GI-PR-001-FR-002'!R48</f>
        <v>0</v>
      </c>
    </row>
    <row r="77" spans="2:10" x14ac:dyDescent="0.25">
      <c r="B77" s="68"/>
      <c r="C77" s="71"/>
      <c r="D77" s="54">
        <f>'GI-PR-001-FR-002'!F49</f>
        <v>0</v>
      </c>
      <c r="E77" s="54">
        <f>'GI-PR-001-FR-002'!N49</f>
        <v>0</v>
      </c>
      <c r="F77" s="54">
        <f>'GI-PR-001-FR-002'!O49</f>
        <v>0</v>
      </c>
      <c r="G77" s="54">
        <f>'GI-PR-001-FR-002'!P49</f>
        <v>0</v>
      </c>
      <c r="H77" s="54">
        <f>'GI-PR-001-FR-002'!Q49</f>
        <v>0</v>
      </c>
      <c r="I77" s="123">
        <f>'GI-PR-001-FR-002'!R49</f>
        <v>0</v>
      </c>
    </row>
    <row r="78" spans="2:10" ht="15.75" customHeight="1" thickBot="1" x14ac:dyDescent="0.3">
      <c r="B78" s="69"/>
      <c r="C78" s="84" t="str">
        <f>'GI-PR-001-FR-002'!D50</f>
        <v>TOTAL FASE O COMPONENTE X</v>
      </c>
      <c r="D78" s="85"/>
      <c r="E78" s="85"/>
      <c r="F78" s="85"/>
      <c r="G78" s="85"/>
      <c r="H78" s="86"/>
      <c r="I78" s="124">
        <f>SUM(I72:I77)</f>
        <v>0</v>
      </c>
      <c r="J78" s="60">
        <f>1-I78</f>
        <v>1</v>
      </c>
    </row>
    <row r="79" spans="2:10" x14ac:dyDescent="0.25">
      <c r="B79" s="114">
        <f>'GI-PR-001-FR-002'!C51</f>
        <v>0</v>
      </c>
      <c r="C79" s="70">
        <f>'GI-PR-001-FR-002'!D51</f>
        <v>0</v>
      </c>
      <c r="D79" s="54">
        <f>'GI-PR-001-FR-002'!F51</f>
        <v>0</v>
      </c>
      <c r="E79" s="54">
        <f>'GI-PR-001-FR-002'!N51</f>
        <v>0</v>
      </c>
      <c r="F79" s="54">
        <f>'GI-PR-001-FR-002'!O51</f>
        <v>0</v>
      </c>
      <c r="G79" s="54">
        <f>'GI-PR-001-FR-002'!P51</f>
        <v>0</v>
      </c>
      <c r="H79" s="54">
        <f>'GI-PR-001-FR-002'!Q51</f>
        <v>0</v>
      </c>
      <c r="I79" s="123">
        <f>'GI-PR-001-FR-002'!R51</f>
        <v>0</v>
      </c>
    </row>
    <row r="80" spans="2:10" x14ac:dyDescent="0.25">
      <c r="B80" s="68"/>
      <c r="C80" s="71"/>
      <c r="D80" s="54">
        <f>'GI-PR-001-FR-002'!F52</f>
        <v>0</v>
      </c>
      <c r="E80" s="54">
        <f>'GI-PR-001-FR-002'!N52</f>
        <v>0</v>
      </c>
      <c r="F80" s="54">
        <f>'GI-PR-001-FR-002'!O52</f>
        <v>0</v>
      </c>
      <c r="G80" s="54">
        <f>'GI-PR-001-FR-002'!P52</f>
        <v>0</v>
      </c>
      <c r="H80" s="54">
        <f>'GI-PR-001-FR-002'!Q52</f>
        <v>0</v>
      </c>
      <c r="I80" s="123">
        <f>'GI-PR-001-FR-002'!R52</f>
        <v>0</v>
      </c>
    </row>
    <row r="81" spans="2:10" x14ac:dyDescent="0.25">
      <c r="B81" s="68"/>
      <c r="C81" s="71"/>
      <c r="D81" s="54">
        <f>'GI-PR-001-FR-002'!F53</f>
        <v>0</v>
      </c>
      <c r="E81" s="54">
        <f>'GI-PR-001-FR-002'!N53</f>
        <v>0</v>
      </c>
      <c r="F81" s="54">
        <f>'GI-PR-001-FR-002'!O53</f>
        <v>0</v>
      </c>
      <c r="G81" s="54">
        <f>'GI-PR-001-FR-002'!P53</f>
        <v>0</v>
      </c>
      <c r="H81" s="54">
        <f>'GI-PR-001-FR-002'!Q53</f>
        <v>0</v>
      </c>
      <c r="I81" s="123">
        <f>'GI-PR-001-FR-002'!R53</f>
        <v>0</v>
      </c>
    </row>
    <row r="82" spans="2:10" x14ac:dyDescent="0.25">
      <c r="B82" s="68"/>
      <c r="C82" s="71"/>
      <c r="D82" s="54">
        <f>'GI-PR-001-FR-002'!F54</f>
        <v>0</v>
      </c>
      <c r="E82" s="54">
        <f>'GI-PR-001-FR-002'!N54</f>
        <v>0</v>
      </c>
      <c r="F82" s="54">
        <f>'GI-PR-001-FR-002'!O54</f>
        <v>0</v>
      </c>
      <c r="G82" s="54">
        <f>'GI-PR-001-FR-002'!P54</f>
        <v>0</v>
      </c>
      <c r="H82" s="54">
        <f>'GI-PR-001-FR-002'!Q54</f>
        <v>0</v>
      </c>
      <c r="I82" s="123">
        <f>'GI-PR-001-FR-002'!R54</f>
        <v>0</v>
      </c>
    </row>
    <row r="83" spans="2:10" x14ac:dyDescent="0.25">
      <c r="B83" s="68"/>
      <c r="C83" s="71"/>
      <c r="D83" s="54">
        <f>'GI-PR-001-FR-002'!F55</f>
        <v>0</v>
      </c>
      <c r="E83" s="54">
        <f>'GI-PR-001-FR-002'!N55</f>
        <v>0</v>
      </c>
      <c r="F83" s="54">
        <f>'GI-PR-001-FR-002'!O55</f>
        <v>0</v>
      </c>
      <c r="G83" s="54">
        <f>'GI-PR-001-FR-002'!P55</f>
        <v>0</v>
      </c>
      <c r="H83" s="54">
        <f>'GI-PR-001-FR-002'!Q55</f>
        <v>0</v>
      </c>
      <c r="I83" s="123">
        <f>'GI-PR-001-FR-002'!R55</f>
        <v>0</v>
      </c>
    </row>
    <row r="84" spans="2:10" x14ac:dyDescent="0.25">
      <c r="B84" s="68"/>
      <c r="C84" s="71"/>
      <c r="D84" s="54">
        <f>'GI-PR-001-FR-002'!F56</f>
        <v>0</v>
      </c>
      <c r="E84" s="54">
        <f>'GI-PR-001-FR-002'!N56</f>
        <v>0</v>
      </c>
      <c r="F84" s="54">
        <f>'GI-PR-001-FR-002'!O56</f>
        <v>0</v>
      </c>
      <c r="G84" s="54">
        <f>'GI-PR-001-FR-002'!P56</f>
        <v>0</v>
      </c>
      <c r="H84" s="54">
        <f>'GI-PR-001-FR-002'!Q56</f>
        <v>0</v>
      </c>
      <c r="I84" s="123">
        <f>'GI-PR-001-FR-002'!R56</f>
        <v>0</v>
      </c>
    </row>
    <row r="85" spans="2:10" ht="15.75" customHeight="1" thickBot="1" x14ac:dyDescent="0.3">
      <c r="B85" s="69"/>
      <c r="C85" s="84" t="s">
        <v>39</v>
      </c>
      <c r="D85" s="85"/>
      <c r="E85" s="85"/>
      <c r="F85" s="85"/>
      <c r="G85" s="85"/>
      <c r="H85" s="86"/>
      <c r="I85" s="124">
        <f>SUM(I79:I84)</f>
        <v>0</v>
      </c>
      <c r="J85" s="60">
        <f>1-I85</f>
        <v>1</v>
      </c>
    </row>
    <row r="86" spans="2:10" x14ac:dyDescent="0.25">
      <c r="B86" s="114">
        <f>'GI-PR-001-FR-002'!C58</f>
        <v>0</v>
      </c>
      <c r="C86" s="70">
        <f>'GI-PR-001-FR-002'!D58</f>
        <v>0</v>
      </c>
      <c r="D86" s="54">
        <f>'GI-PR-001-FR-002'!F58</f>
        <v>0</v>
      </c>
      <c r="E86" s="54">
        <f>'GI-PR-001-FR-002'!N58</f>
        <v>0</v>
      </c>
      <c r="F86" s="54">
        <f>'GI-PR-001-FR-002'!O58</f>
        <v>0</v>
      </c>
      <c r="G86" s="54">
        <f>'GI-PR-001-FR-002'!P58</f>
        <v>0</v>
      </c>
      <c r="H86" s="54">
        <f>'GI-PR-001-FR-002'!Q58</f>
        <v>0</v>
      </c>
      <c r="I86" s="123">
        <f>'GI-PR-001-FR-002'!R58</f>
        <v>0</v>
      </c>
    </row>
    <row r="87" spans="2:10" x14ac:dyDescent="0.25">
      <c r="B87" s="68"/>
      <c r="C87" s="71"/>
      <c r="D87" s="54">
        <f>'GI-PR-001-FR-002'!F59</f>
        <v>0</v>
      </c>
      <c r="E87" s="54">
        <f>'GI-PR-001-FR-002'!N59</f>
        <v>0</v>
      </c>
      <c r="F87" s="54">
        <f>'GI-PR-001-FR-002'!O59</f>
        <v>0</v>
      </c>
      <c r="G87" s="54">
        <f>'GI-PR-001-FR-002'!P59</f>
        <v>0</v>
      </c>
      <c r="H87" s="54">
        <f>'GI-PR-001-FR-002'!Q59</f>
        <v>0</v>
      </c>
      <c r="I87" s="123">
        <f>'GI-PR-001-FR-002'!R59</f>
        <v>0</v>
      </c>
    </row>
    <row r="88" spans="2:10" x14ac:dyDescent="0.25">
      <c r="B88" s="68"/>
      <c r="C88" s="71"/>
      <c r="D88" s="54">
        <f>'GI-PR-001-FR-002'!F60</f>
        <v>0</v>
      </c>
      <c r="E88" s="54">
        <f>'GI-PR-001-FR-002'!N60</f>
        <v>0</v>
      </c>
      <c r="F88" s="54">
        <f>'GI-PR-001-FR-002'!O60</f>
        <v>0</v>
      </c>
      <c r="G88" s="54">
        <f>'GI-PR-001-FR-002'!P60</f>
        <v>0</v>
      </c>
      <c r="H88" s="54">
        <f>'GI-PR-001-FR-002'!Q60</f>
        <v>0</v>
      </c>
      <c r="I88" s="123">
        <f>'GI-PR-001-FR-002'!R60</f>
        <v>0</v>
      </c>
    </row>
    <row r="89" spans="2:10" x14ac:dyDescent="0.25">
      <c r="B89" s="68"/>
      <c r="C89" s="71"/>
      <c r="D89" s="54">
        <f>'GI-PR-001-FR-002'!F61</f>
        <v>0</v>
      </c>
      <c r="E89" s="54">
        <f>'GI-PR-001-FR-002'!N61</f>
        <v>0</v>
      </c>
      <c r="F89" s="54">
        <f>'GI-PR-001-FR-002'!O61</f>
        <v>0</v>
      </c>
      <c r="G89" s="54">
        <f>'GI-PR-001-FR-002'!P61</f>
        <v>0</v>
      </c>
      <c r="H89" s="54">
        <f>'GI-PR-001-FR-002'!Q61</f>
        <v>0</v>
      </c>
      <c r="I89" s="123">
        <f>'GI-PR-001-FR-002'!R61</f>
        <v>0</v>
      </c>
    </row>
    <row r="90" spans="2:10" x14ac:dyDescent="0.25">
      <c r="B90" s="68"/>
      <c r="C90" s="71"/>
      <c r="D90" s="54">
        <f>'GI-PR-001-FR-002'!F62</f>
        <v>0</v>
      </c>
      <c r="E90" s="54">
        <f>'GI-PR-001-FR-002'!N62</f>
        <v>0</v>
      </c>
      <c r="F90" s="54">
        <f>'GI-PR-001-FR-002'!O62</f>
        <v>0</v>
      </c>
      <c r="G90" s="54">
        <f>'GI-PR-001-FR-002'!P62</f>
        <v>0</v>
      </c>
      <c r="H90" s="54">
        <f>'GI-PR-001-FR-002'!Q62</f>
        <v>0</v>
      </c>
      <c r="I90" s="123">
        <f>'GI-PR-001-FR-002'!R62</f>
        <v>0</v>
      </c>
    </row>
    <row r="91" spans="2:10" x14ac:dyDescent="0.25">
      <c r="B91" s="68"/>
      <c r="C91" s="71"/>
      <c r="D91" s="54">
        <f>'GI-PR-001-FR-002'!F63</f>
        <v>0</v>
      </c>
      <c r="E91" s="54">
        <f>'GI-PR-001-FR-002'!N63</f>
        <v>0</v>
      </c>
      <c r="F91" s="54">
        <f>'GI-PR-001-FR-002'!O63</f>
        <v>0</v>
      </c>
      <c r="G91" s="54">
        <f>'GI-PR-001-FR-002'!P63</f>
        <v>0</v>
      </c>
      <c r="H91" s="54">
        <f>'GI-PR-001-FR-002'!Q63</f>
        <v>0</v>
      </c>
      <c r="I91" s="123">
        <f>'GI-PR-001-FR-002'!R63</f>
        <v>0</v>
      </c>
    </row>
    <row r="92" spans="2:10" ht="15.75" customHeight="1" thickBot="1" x14ac:dyDescent="0.3">
      <c r="B92" s="69"/>
      <c r="C92" s="84" t="str">
        <f>'GI-PR-001-FR-002'!D64</f>
        <v>TOTAL FASE O COMPONENTE X</v>
      </c>
      <c r="D92" s="85"/>
      <c r="E92" s="85"/>
      <c r="F92" s="85"/>
      <c r="G92" s="85"/>
      <c r="H92" s="86"/>
      <c r="I92" s="124">
        <f>SUM(I86:I91)</f>
        <v>0</v>
      </c>
      <c r="J92" s="60">
        <f>1-I92</f>
        <v>1</v>
      </c>
    </row>
    <row r="93" spans="2:10" x14ac:dyDescent="0.25">
      <c r="B93"/>
      <c r="C93"/>
      <c r="D93"/>
      <c r="E93"/>
      <c r="F93"/>
      <c r="G93"/>
      <c r="H93"/>
      <c r="I93"/>
    </row>
    <row r="101" spans="2:2" ht="15.75" x14ac:dyDescent="0.25">
      <c r="B101" s="44"/>
    </row>
  </sheetData>
  <mergeCells count="42">
    <mergeCell ref="K40:M40"/>
    <mergeCell ref="K41:M41"/>
    <mergeCell ref="L48:S48"/>
    <mergeCell ref="B86:B92"/>
    <mergeCell ref="C86:C91"/>
    <mergeCell ref="C92:H92"/>
    <mergeCell ref="B79:B85"/>
    <mergeCell ref="C79:C84"/>
    <mergeCell ref="C85:H85"/>
    <mergeCell ref="B72:B78"/>
    <mergeCell ref="C72:C77"/>
    <mergeCell ref="C78:H78"/>
    <mergeCell ref="B65:B71"/>
    <mergeCell ref="C65:C70"/>
    <mergeCell ref="C71:H71"/>
    <mergeCell ref="B58:B64"/>
    <mergeCell ref="C58:C63"/>
    <mergeCell ref="C64:H64"/>
    <mergeCell ref="B51:B57"/>
    <mergeCell ref="C51:C56"/>
    <mergeCell ref="C57:H57"/>
    <mergeCell ref="B2:E2"/>
    <mergeCell ref="B19:E19"/>
    <mergeCell ref="G2:K2"/>
    <mergeCell ref="B44:B50"/>
    <mergeCell ref="C44:C49"/>
    <mergeCell ref="C50:H50"/>
    <mergeCell ref="B37:B43"/>
    <mergeCell ref="C37:C42"/>
    <mergeCell ref="C43:H43"/>
    <mergeCell ref="K42:M42"/>
    <mergeCell ref="K43:M43"/>
    <mergeCell ref="K44:M44"/>
    <mergeCell ref="K36:M36"/>
    <mergeCell ref="K37:M37"/>
    <mergeCell ref="K38:M38"/>
    <mergeCell ref="K39:M39"/>
    <mergeCell ref="G19:K19"/>
    <mergeCell ref="M2:R2"/>
    <mergeCell ref="M19:R19"/>
    <mergeCell ref="T2:Y2"/>
    <mergeCell ref="T19:Y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GI-PR-001-FR-002</vt:lpstr>
      <vt:lpstr>Gráficas</vt:lpstr>
      <vt:lpstr>'GI-PR-001-FR-002'!Área_de_impresión</vt:lpstr>
    </vt:vector>
  </TitlesOfParts>
  <Company>universidad distrital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 udnet</dc:creator>
  <cp:lastModifiedBy>Santiago Duran</cp:lastModifiedBy>
  <cp:lastPrinted>2020-02-17T23:03:10Z</cp:lastPrinted>
  <dcterms:created xsi:type="dcterms:W3CDTF">2013-05-28T17:27:09Z</dcterms:created>
  <dcterms:modified xsi:type="dcterms:W3CDTF">2022-10-13T18:44:40Z</dcterms:modified>
</cp:coreProperties>
</file>